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K139" i="4" l="1"/>
  <c r="J139" i="4"/>
  <c r="K138" i="4"/>
  <c r="J138" i="4"/>
  <c r="K137" i="4"/>
  <c r="J137" i="4"/>
  <c r="K136" i="4"/>
  <c r="J136" i="4"/>
  <c r="K135" i="4"/>
  <c r="J135" i="4"/>
  <c r="K134" i="4"/>
  <c r="J134" i="4"/>
  <c r="K133" i="4"/>
  <c r="J133" i="4"/>
  <c r="K132" i="4"/>
  <c r="J132" i="4"/>
  <c r="K131" i="4"/>
  <c r="J131" i="4"/>
  <c r="K130" i="4"/>
  <c r="J130" i="4"/>
  <c r="K129" i="4"/>
  <c r="J129" i="4"/>
  <c r="K128" i="4"/>
  <c r="J128" i="4"/>
  <c r="K127" i="4"/>
  <c r="J127" i="4"/>
  <c r="K126" i="4"/>
  <c r="J126" i="4"/>
  <c r="K125" i="4"/>
  <c r="J125" i="4"/>
  <c r="K124" i="4"/>
  <c r="J124" i="4"/>
  <c r="K123" i="4"/>
  <c r="J123" i="4"/>
  <c r="K122" i="4"/>
  <c r="J122" i="4"/>
  <c r="K121" i="4"/>
  <c r="J121" i="4"/>
  <c r="K120" i="4"/>
  <c r="J120" i="4"/>
  <c r="K119" i="4"/>
  <c r="J119" i="4"/>
  <c r="K118" i="4"/>
  <c r="J118" i="4"/>
  <c r="K117" i="4"/>
  <c r="J117" i="4"/>
  <c r="K116" i="4"/>
  <c r="J116" i="4"/>
  <c r="K115" i="4"/>
  <c r="J115" i="4"/>
  <c r="K114" i="4"/>
  <c r="J114" i="4"/>
  <c r="K113" i="4"/>
  <c r="J113" i="4"/>
  <c r="K112" i="4"/>
  <c r="J112" i="4"/>
  <c r="K111" i="4"/>
  <c r="J111" i="4"/>
  <c r="K110" i="4"/>
  <c r="J110" i="4"/>
  <c r="K109" i="4"/>
  <c r="J109" i="4"/>
  <c r="K108" i="4"/>
  <c r="J108" i="4"/>
  <c r="K107" i="4"/>
  <c r="J107" i="4"/>
  <c r="K106" i="4"/>
  <c r="J106" i="4"/>
  <c r="K105" i="4"/>
  <c r="J105" i="4"/>
  <c r="K104" i="4"/>
  <c r="J104" i="4"/>
  <c r="K103" i="4"/>
  <c r="J103" i="4"/>
  <c r="K102" i="4"/>
  <c r="J102" i="4"/>
  <c r="K101" i="4"/>
  <c r="J101" i="4"/>
  <c r="K100" i="4"/>
  <c r="J100" i="4"/>
  <c r="K99" i="4"/>
  <c r="J99" i="4"/>
  <c r="K98" i="4"/>
  <c r="J98" i="4"/>
  <c r="K97" i="4"/>
  <c r="J97" i="4"/>
  <c r="K96" i="4"/>
  <c r="J96" i="4"/>
  <c r="K95" i="4"/>
  <c r="J95" i="4"/>
  <c r="K94" i="4"/>
  <c r="J94" i="4"/>
  <c r="K93" i="4"/>
  <c r="J93" i="4"/>
  <c r="K92" i="4"/>
  <c r="J92" i="4"/>
  <c r="K91" i="4"/>
  <c r="J91" i="4"/>
  <c r="K90" i="4"/>
  <c r="J90" i="4"/>
  <c r="K89" i="4"/>
  <c r="J89" i="4"/>
  <c r="K88" i="4"/>
  <c r="J88" i="4"/>
  <c r="K87" i="4"/>
  <c r="J87" i="4"/>
  <c r="K86" i="4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  <c r="K8" i="4"/>
  <c r="J8" i="4"/>
  <c r="K7" i="4"/>
  <c r="J7" i="4"/>
  <c r="J125" i="2" l="1"/>
  <c r="K125" i="2"/>
  <c r="J126" i="2"/>
  <c r="K126" i="2"/>
  <c r="J127" i="2"/>
  <c r="K127" i="2"/>
  <c r="J128" i="2"/>
  <c r="K128" i="2"/>
  <c r="J129" i="2"/>
  <c r="K129" i="2"/>
  <c r="J130" i="2"/>
  <c r="K130" i="2"/>
  <c r="J131" i="2"/>
  <c r="K131" i="2"/>
  <c r="J132" i="2"/>
  <c r="K132" i="2"/>
  <c r="J133" i="2"/>
  <c r="K133" i="2"/>
  <c r="J134" i="2"/>
  <c r="K134" i="2"/>
  <c r="J135" i="2"/>
  <c r="K135" i="2"/>
  <c r="J136" i="2"/>
  <c r="K136" i="2"/>
  <c r="J137" i="2"/>
  <c r="K137" i="2"/>
  <c r="J138" i="2"/>
  <c r="K138" i="2"/>
  <c r="J139" i="2"/>
  <c r="K139" i="2"/>
  <c r="J140" i="2"/>
  <c r="K140" i="2"/>
  <c r="J141" i="2"/>
  <c r="K141" i="2"/>
  <c r="J142" i="2"/>
  <c r="K142" i="2"/>
  <c r="J143" i="2"/>
  <c r="K143" i="2"/>
  <c r="J144" i="2"/>
  <c r="K144" i="2"/>
  <c r="J128" i="1"/>
  <c r="K128" i="1"/>
  <c r="J129" i="1"/>
  <c r="K129" i="1"/>
  <c r="J130" i="1"/>
  <c r="K130" i="1"/>
  <c r="J131" i="1"/>
  <c r="K131" i="1"/>
  <c r="J132" i="1"/>
  <c r="K132" i="1"/>
  <c r="J133" i="1"/>
  <c r="K133" i="1"/>
  <c r="J134" i="1"/>
  <c r="K134" i="1"/>
  <c r="J135" i="1"/>
  <c r="K135" i="1"/>
  <c r="J136" i="1"/>
  <c r="K136" i="1"/>
  <c r="J137" i="1"/>
  <c r="K137" i="1"/>
  <c r="J138" i="1"/>
  <c r="K138" i="1"/>
  <c r="J139" i="1"/>
  <c r="K139" i="1"/>
  <c r="J140" i="1"/>
  <c r="K140" i="1"/>
  <c r="J141" i="1"/>
  <c r="K141" i="1"/>
  <c r="J142" i="1"/>
  <c r="K142" i="1"/>
  <c r="J143" i="1"/>
  <c r="K143" i="1"/>
  <c r="J144" i="1"/>
  <c r="K144" i="1"/>
  <c r="J145" i="1"/>
  <c r="K145" i="1"/>
  <c r="J20" i="2"/>
  <c r="K20" i="2"/>
  <c r="J21" i="2"/>
  <c r="K21" i="2"/>
  <c r="J22" i="2"/>
  <c r="K22" i="2"/>
  <c r="J23" i="2"/>
  <c r="K23" i="2"/>
  <c r="J24" i="2"/>
  <c r="K24" i="2"/>
  <c r="J25" i="2"/>
  <c r="K25" i="2"/>
  <c r="J26" i="2"/>
  <c r="K26" i="2"/>
  <c r="J27" i="2"/>
  <c r="K27" i="2"/>
  <c r="J28" i="2"/>
  <c r="K28" i="2"/>
  <c r="J29" i="2"/>
  <c r="K29" i="2"/>
  <c r="J30" i="2"/>
  <c r="K30" i="2"/>
  <c r="J31" i="2"/>
  <c r="K31" i="2"/>
  <c r="J32" i="2"/>
  <c r="K32" i="2"/>
  <c r="J33" i="2"/>
  <c r="K33" i="2"/>
  <c r="J34" i="2"/>
  <c r="K34" i="2"/>
  <c r="J35" i="2"/>
  <c r="K35" i="2"/>
  <c r="J36" i="2"/>
  <c r="K36" i="2"/>
  <c r="J37" i="2"/>
  <c r="K37" i="2"/>
  <c r="J38" i="2"/>
  <c r="K38" i="2"/>
  <c r="J39" i="2"/>
  <c r="K39" i="2"/>
  <c r="J40" i="2"/>
  <c r="K40" i="2"/>
  <c r="J41" i="2"/>
  <c r="K41" i="2"/>
  <c r="J42" i="2"/>
  <c r="K42" i="2"/>
  <c r="J43" i="2"/>
  <c r="K43" i="2"/>
  <c r="J44" i="2"/>
  <c r="K44" i="2"/>
  <c r="J45" i="2"/>
  <c r="K45" i="2"/>
  <c r="J46" i="2"/>
  <c r="K46" i="2"/>
  <c r="J47" i="2"/>
  <c r="K47" i="2"/>
  <c r="J48" i="2"/>
  <c r="K48" i="2"/>
  <c r="J49" i="2"/>
  <c r="K49" i="2"/>
  <c r="J50" i="2"/>
  <c r="K50" i="2"/>
  <c r="J51" i="2"/>
  <c r="K51" i="2"/>
  <c r="J52" i="2"/>
  <c r="K52" i="2"/>
  <c r="J53" i="2"/>
  <c r="K53" i="2"/>
  <c r="J54" i="2"/>
  <c r="K54" i="2"/>
  <c r="J55" i="2"/>
  <c r="K55" i="2"/>
  <c r="J56" i="2"/>
  <c r="K56" i="2"/>
  <c r="J57" i="2"/>
  <c r="K57" i="2"/>
  <c r="J58" i="2"/>
  <c r="K58" i="2"/>
  <c r="J59" i="2"/>
  <c r="K59" i="2"/>
  <c r="J60" i="2"/>
  <c r="K60" i="2"/>
  <c r="J61" i="2"/>
  <c r="K61" i="2"/>
  <c r="J62" i="2"/>
  <c r="K62" i="2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62" i="1"/>
  <c r="K62" i="1"/>
  <c r="J63" i="1"/>
  <c r="K63" i="1"/>
  <c r="J64" i="1"/>
  <c r="K64" i="1"/>
  <c r="J65" i="1"/>
  <c r="K65" i="1"/>
  <c r="J66" i="1"/>
  <c r="K66" i="1"/>
  <c r="J67" i="1"/>
  <c r="K67" i="1"/>
  <c r="J68" i="1"/>
  <c r="K68" i="1"/>
  <c r="J124" i="1" l="1"/>
  <c r="K124" i="1"/>
  <c r="J125" i="1"/>
  <c r="K125" i="1"/>
  <c r="J126" i="1"/>
  <c r="K126" i="1"/>
  <c r="J127" i="1"/>
  <c r="K127" i="1"/>
  <c r="J123" i="2"/>
  <c r="K123" i="2"/>
  <c r="J124" i="2"/>
  <c r="K124" i="2"/>
  <c r="J8" i="2" l="1"/>
  <c r="K8" i="2"/>
  <c r="J9" i="2"/>
  <c r="K9" i="2"/>
  <c r="J10" i="2"/>
  <c r="K10" i="2"/>
  <c r="J11" i="2"/>
  <c r="K11" i="2"/>
  <c r="J12" i="2"/>
  <c r="K12" i="2"/>
  <c r="J13" i="2"/>
  <c r="K13" i="2"/>
  <c r="J14" i="2"/>
  <c r="K14" i="2"/>
  <c r="J15" i="2"/>
  <c r="K15" i="2"/>
  <c r="J16" i="2"/>
  <c r="K16" i="2"/>
  <c r="J17" i="2"/>
  <c r="K17" i="2"/>
  <c r="J18" i="2"/>
  <c r="K18" i="2"/>
  <c r="J19" i="2"/>
  <c r="K19" i="2"/>
  <c r="J63" i="2"/>
  <c r="K63" i="2"/>
  <c r="J64" i="2"/>
  <c r="K64" i="2"/>
  <c r="J65" i="2"/>
  <c r="K65" i="2"/>
  <c r="J66" i="2"/>
  <c r="K66" i="2"/>
  <c r="J67" i="2"/>
  <c r="K67" i="2"/>
  <c r="J68" i="2"/>
  <c r="K68" i="2"/>
  <c r="J69" i="2"/>
  <c r="K69" i="2"/>
  <c r="J70" i="2"/>
  <c r="K70" i="2"/>
  <c r="J71" i="2"/>
  <c r="K71" i="2"/>
  <c r="J72" i="2"/>
  <c r="K72" i="2"/>
  <c r="J73" i="2"/>
  <c r="K73" i="2"/>
  <c r="J74" i="2"/>
  <c r="K74" i="2"/>
  <c r="J75" i="2"/>
  <c r="K75" i="2"/>
  <c r="J76" i="2"/>
  <c r="K76" i="2"/>
  <c r="J77" i="2"/>
  <c r="K77" i="2"/>
  <c r="J78" i="2"/>
  <c r="K78" i="2"/>
  <c r="J79" i="2"/>
  <c r="K79" i="2"/>
  <c r="J80" i="2"/>
  <c r="K80" i="2"/>
  <c r="J81" i="2"/>
  <c r="K81" i="2"/>
  <c r="J82" i="2"/>
  <c r="K82" i="2"/>
  <c r="J83" i="2"/>
  <c r="K83" i="2"/>
  <c r="J84" i="2"/>
  <c r="K84" i="2"/>
  <c r="J85" i="2"/>
  <c r="K85" i="2"/>
  <c r="J86" i="2"/>
  <c r="K86" i="2"/>
  <c r="J87" i="2"/>
  <c r="K87" i="2"/>
  <c r="J88" i="2"/>
  <c r="K88" i="2"/>
  <c r="J89" i="2"/>
  <c r="K89" i="2"/>
  <c r="J90" i="2"/>
  <c r="K90" i="2"/>
  <c r="J91" i="2"/>
  <c r="K91" i="2"/>
  <c r="J92" i="2"/>
  <c r="K92" i="2"/>
  <c r="J93" i="2"/>
  <c r="K93" i="2"/>
  <c r="J94" i="2"/>
  <c r="K94" i="2"/>
  <c r="J95" i="2"/>
  <c r="K95" i="2"/>
  <c r="J96" i="2"/>
  <c r="K96" i="2"/>
  <c r="J97" i="2"/>
  <c r="K97" i="2"/>
  <c r="J98" i="2"/>
  <c r="K98" i="2"/>
  <c r="J99" i="2"/>
  <c r="K99" i="2"/>
  <c r="J100" i="2"/>
  <c r="K100" i="2"/>
  <c r="J101" i="2"/>
  <c r="K101" i="2"/>
  <c r="J102" i="2"/>
  <c r="K102" i="2"/>
  <c r="J103" i="2"/>
  <c r="K103" i="2"/>
  <c r="J104" i="2"/>
  <c r="K104" i="2"/>
  <c r="J105" i="2"/>
  <c r="K105" i="2"/>
  <c r="J106" i="2"/>
  <c r="K106" i="2"/>
  <c r="J107" i="2"/>
  <c r="K107" i="2"/>
  <c r="J108" i="2"/>
  <c r="K108" i="2"/>
  <c r="J109" i="2"/>
  <c r="K109" i="2"/>
  <c r="J110" i="2"/>
  <c r="K110" i="2"/>
  <c r="J111" i="2"/>
  <c r="K111" i="2"/>
  <c r="J112" i="2"/>
  <c r="K112" i="2"/>
  <c r="J113" i="2"/>
  <c r="K113" i="2"/>
  <c r="J114" i="2"/>
  <c r="K114" i="2"/>
  <c r="J115" i="2"/>
  <c r="K115" i="2"/>
  <c r="J116" i="2"/>
  <c r="K116" i="2"/>
  <c r="J117" i="2"/>
  <c r="K117" i="2"/>
  <c r="J118" i="2"/>
  <c r="K118" i="2"/>
  <c r="J119" i="2"/>
  <c r="K119" i="2"/>
  <c r="J120" i="2"/>
  <c r="K120" i="2"/>
  <c r="J121" i="2"/>
  <c r="K121" i="2"/>
  <c r="J122" i="2"/>
  <c r="K122" i="2"/>
  <c r="K7" i="2"/>
  <c r="J7" i="2"/>
  <c r="K8" i="1"/>
  <c r="K9" i="1"/>
  <c r="K10" i="1"/>
  <c r="K11" i="1"/>
  <c r="K12" i="1"/>
  <c r="K13" i="1"/>
  <c r="K14" i="1"/>
  <c r="K15" i="1"/>
  <c r="K16" i="1"/>
  <c r="K17" i="1"/>
  <c r="K18" i="1"/>
  <c r="K19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9" i="1"/>
  <c r="J8" i="1"/>
  <c r="J9" i="1"/>
  <c r="J10" i="1"/>
  <c r="J11" i="1"/>
  <c r="J12" i="1"/>
  <c r="J13" i="1"/>
  <c r="J14" i="1"/>
  <c r="J15" i="1"/>
  <c r="J16" i="1"/>
  <c r="J17" i="1"/>
  <c r="J18" i="1"/>
  <c r="K7" i="1"/>
  <c r="J7" i="1"/>
</calcChain>
</file>

<file path=xl/sharedStrings.xml><?xml version="1.0" encoding="utf-8"?>
<sst xmlns="http://schemas.openxmlformats.org/spreadsheetml/2006/main" count="1069" uniqueCount="205">
  <si>
    <t>Descriptive Statistics</t>
  </si>
  <si>
    <t>Mean</t>
  </si>
  <si>
    <t>Missing N</t>
  </si>
  <si>
    <t xml:space="preserve"> 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</si>
  <si>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</si>
  <si>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</si>
  <si>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 xml:space="preserve">Urban </t>
  </si>
  <si>
    <t>Component</t>
  </si>
  <si>
    <t>1</t>
  </si>
  <si>
    <t>Component Score Coefficient Matrix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</si>
  <si>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</si>
  <si>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</si>
  <si>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</si>
  <si>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</si>
  <si>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</si>
  <si>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</si>
  <si>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</si>
  <si>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</si>
  <si>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</si>
  <si>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</si>
  <si>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</si>
  <si>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</si>
  <si>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</si>
  <si>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</si>
  <si>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</si>
  <si>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</si>
  <si>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</si>
  <si>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</si>
  <si>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</si>
  <si>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</si>
  <si>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</si>
  <si>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</si>
  <si>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</si>
  <si>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</si>
  <si>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</si>
  <si>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</si>
  <si>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</si>
  <si>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</si>
  <si>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</si>
  <si>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</si>
  <si>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</si>
  <si>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</si>
  <si>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</si>
  <si>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</si>
  <si>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</si>
  <si>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</si>
  <si>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2</t>
  </si>
  <si>
    <t>3</t>
  </si>
  <si>
    <t>4</t>
  </si>
  <si>
    <t>5</t>
  </si>
  <si>
    <t>Total</t>
  </si>
  <si>
    <t xml:space="preserve">histrogram </t>
  </si>
  <si>
    <t>Percentile Group of combscor</t>
  </si>
  <si>
    <t>Electricity</t>
  </si>
  <si>
    <t>Radio</t>
  </si>
  <si>
    <t>Television</t>
  </si>
  <si>
    <t>Telephone (non-mobile)</t>
  </si>
  <si>
    <t>Refrigerator</t>
  </si>
  <si>
    <t>Almirah/Cabinet</t>
  </si>
  <si>
    <t>Chair</t>
  </si>
  <si>
    <t>Room cooler</t>
  </si>
  <si>
    <t>Airconditioner</t>
  </si>
  <si>
    <t>Washing machine</t>
  </si>
  <si>
    <t>Water pump</t>
  </si>
  <si>
    <t>Bed</t>
  </si>
  <si>
    <t>Clock</t>
  </si>
  <si>
    <t>Sofa</t>
  </si>
  <si>
    <t>Camera</t>
  </si>
  <si>
    <t>Sewing machine</t>
  </si>
  <si>
    <t>Computer</t>
  </si>
  <si>
    <t>Internet connection</t>
  </si>
  <si>
    <t>Watch</t>
  </si>
  <si>
    <t>Mobile telephone</t>
  </si>
  <si>
    <t>Bicycle</t>
  </si>
  <si>
    <t>Motorcycle or Scooter</t>
  </si>
  <si>
    <t>Animal-drawn cart</t>
  </si>
  <si>
    <t>Car or Truck</t>
  </si>
  <si>
    <t>A Tractor</t>
  </si>
  <si>
    <t>Boat with a motor</t>
  </si>
  <si>
    <t>Boat without a motor</t>
  </si>
  <si>
    <t>Livestock, herds or farm animals</t>
  </si>
  <si>
    <t>Cows / bulls</t>
  </si>
  <si>
    <t>Horses / donkeys / mules</t>
  </si>
  <si>
    <t>Goats</t>
  </si>
  <si>
    <t>Sheep</t>
  </si>
  <si>
    <t>Chickens</t>
  </si>
  <si>
    <t>Buffalo</t>
  </si>
  <si>
    <t>Camels</t>
  </si>
  <si>
    <t>Bank account</t>
  </si>
  <si>
    <t>Domestic servant in household</t>
  </si>
  <si>
    <t>Owns a dwelling</t>
  </si>
  <si>
    <t>Owns agricultural land</t>
  </si>
  <si>
    <t>Public Piped into dwelling</t>
  </si>
  <si>
    <t>Public Piped into yard/plot</t>
  </si>
  <si>
    <t>Public tap/standpipe</t>
  </si>
  <si>
    <t>Tube well/borehole</t>
  </si>
  <si>
    <t>Hand pump</t>
  </si>
  <si>
    <t>Protected well</t>
  </si>
  <si>
    <t>Unprotected well</t>
  </si>
  <si>
    <t>Protected spring</t>
  </si>
  <si>
    <t>Water from rain</t>
  </si>
  <si>
    <t>Water from tanker truck</t>
  </si>
  <si>
    <t>Filtration plant</t>
  </si>
  <si>
    <t>Cart with small tank</t>
  </si>
  <si>
    <t>Surface water-river, lake, dam, etc.</t>
  </si>
  <si>
    <t>Water from bottle</t>
  </si>
  <si>
    <t>Other water source</t>
  </si>
  <si>
    <t>Flush toilet to sewer</t>
  </si>
  <si>
    <t>Flush toilet to septic tank</t>
  </si>
  <si>
    <t>Flush to pit latrine</t>
  </si>
  <si>
    <t>Flush somewhere else</t>
  </si>
  <si>
    <t>Flush don't know where</t>
  </si>
  <si>
    <t>Ventilated improved pit latrine</t>
  </si>
  <si>
    <t>Pit latrine with slab</t>
  </si>
  <si>
    <t>Pit latrine open pit</t>
  </si>
  <si>
    <t>Bucket toilet</t>
  </si>
  <si>
    <t>Hanging toilet/latrine</t>
  </si>
  <si>
    <t>No facility/bush/field</t>
  </si>
  <si>
    <t>Other type of latrine/toilet</t>
  </si>
  <si>
    <t>Shares latrine/toilet with other households</t>
  </si>
  <si>
    <t>Shared Flush toilet to sewer</t>
  </si>
  <si>
    <t>Shared Flush toilet to septic tank</t>
  </si>
  <si>
    <t>Shared Flush to pit latrine</t>
  </si>
  <si>
    <t>Shared Flush somewhere else</t>
  </si>
  <si>
    <t>Shared Flush don't know where</t>
  </si>
  <si>
    <t>Shared Ventilated improved pit latrine</t>
  </si>
  <si>
    <t>Shared Pit latrine with slab</t>
  </si>
  <si>
    <t>Shared Pit latrine open pit</t>
  </si>
  <si>
    <t>Shared Bucket toilet</t>
  </si>
  <si>
    <t>Shared Hanging toilet/latrine</t>
  </si>
  <si>
    <t>Shared Other type of latrine/toilet</t>
  </si>
  <si>
    <t>Electricity for cooking</t>
  </si>
  <si>
    <t>LPG for cooking</t>
  </si>
  <si>
    <t>Natural gas for cooking</t>
  </si>
  <si>
    <t>Biogas for cooking</t>
  </si>
  <si>
    <t>Kerosene for cooking</t>
  </si>
  <si>
    <t>Coal lgnite for cooking</t>
  </si>
  <si>
    <t>Charcoal for cooking</t>
  </si>
  <si>
    <t>Wood for cooking</t>
  </si>
  <si>
    <t>Straw/shrubs/grass for cooking</t>
  </si>
  <si>
    <t>Dung for cooking</t>
  </si>
  <si>
    <t>Does not cook</t>
  </si>
  <si>
    <t>Other fuel for cooking</t>
  </si>
  <si>
    <t>Earth, sand, floor</t>
  </si>
  <si>
    <t>dung floor</t>
  </si>
  <si>
    <t>wood plank floor</t>
  </si>
  <si>
    <t>Palm/bamboo floor</t>
  </si>
  <si>
    <t>Polished wood floor</t>
  </si>
  <si>
    <t>Vinyl/asphalt floor</t>
  </si>
  <si>
    <t>Ceramic tile floor</t>
  </si>
  <si>
    <t>Cement floor</t>
  </si>
  <si>
    <t>Carpet floor</t>
  </si>
  <si>
    <t>Chips/terrazo floor</t>
  </si>
  <si>
    <t>Bricks floor</t>
  </si>
  <si>
    <t>Mats floor</t>
  </si>
  <si>
    <t>Marble floor</t>
  </si>
  <si>
    <t>Other type of flooring</t>
  </si>
  <si>
    <t>No roof</t>
  </si>
  <si>
    <t>Thatch, palm, sod roof</t>
  </si>
  <si>
    <t>Sod/grass roof</t>
  </si>
  <si>
    <t>Rustic mat roof</t>
  </si>
  <si>
    <t>Palm/bamboo roof</t>
  </si>
  <si>
    <t>Wood planks roof</t>
  </si>
  <si>
    <t>Cardboard roof</t>
  </si>
  <si>
    <t>Iron sheet/asbestos roof</t>
  </si>
  <si>
    <t>Reinforced brick/cement roof</t>
  </si>
  <si>
    <t>Metal fiber roof</t>
  </si>
  <si>
    <t>Wood/T iron/mud roof</t>
  </si>
  <si>
    <t>Calamine/cement fiber roof</t>
  </si>
  <si>
    <t>Ceramic tiles roof</t>
  </si>
  <si>
    <t>Cement/RCC roof</t>
  </si>
  <si>
    <t>Shingles roof</t>
  </si>
  <si>
    <t>Other type of roof</t>
  </si>
  <si>
    <t>No walls</t>
  </si>
  <si>
    <t>Cane/palm/trunks walls</t>
  </si>
  <si>
    <t>Dirt walls</t>
  </si>
  <si>
    <t>Mud/stones walls</t>
  </si>
  <si>
    <t>Bamboo walls</t>
  </si>
  <si>
    <t>Unbaked bricks/mud walls</t>
  </si>
  <si>
    <t>Carton/plastic walls</t>
  </si>
  <si>
    <t>Bamboo with mud walls</t>
  </si>
  <si>
    <t>Stone walls with lime/cement</t>
  </si>
  <si>
    <t>Uncovered adobe walls</t>
  </si>
  <si>
    <t>Cardboard walls</t>
  </si>
  <si>
    <t>Reused wood walls</t>
  </si>
  <si>
    <t>Baked brick walls</t>
  </si>
  <si>
    <t>Tent walls</t>
  </si>
  <si>
    <t>Cement walls</t>
  </si>
  <si>
    <t>Stone with lime/cement walls</t>
  </si>
  <si>
    <t>Briks walls</t>
  </si>
  <si>
    <t>Cement blocks walls</t>
  </si>
  <si>
    <t>Covered adobe walls</t>
  </si>
  <si>
    <t>Wood planks/shingle walls</t>
  </si>
  <si>
    <t>Other type of walls</t>
  </si>
  <si>
    <t>landarea</t>
  </si>
  <si>
    <t>Combined wealth score</t>
  </si>
  <si>
    <t>Rural wealth score</t>
  </si>
  <si>
    <t>a. Dependent Variable: Common wealth score</t>
  </si>
  <si>
    <t xml:space="preserve">Combined Score= -0.567 + 0.754* Rural Score </t>
  </si>
  <si>
    <t>Urban wealth score</t>
  </si>
  <si>
    <t>Combined Score= 0.578 + 0.872 * Urban Score</t>
  </si>
  <si>
    <t>a. For each variable, missing values are replaced with the variable mean.</t>
  </si>
  <si>
    <t>Common</t>
  </si>
  <si>
    <t/>
  </si>
  <si>
    <t>Extraction Method: Principal Component Analysis. 
 Component Scores.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</si>
</sst>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64" formatCode="####.00"/>
    <numFmt numFmtId="165" formatCode="####.000"/>
    <numFmt numFmtId="166" formatCode="###0"/>
    <numFmt numFmtId="167" formatCode="####.0000"/>
    <numFmt numFmtId="168" formatCode="####.0000000"/>
    <numFmt numFmtId="169" formatCode="####.00000000"/>
    <numFmt numFmtId="170" formatCode="###0.00"/>
    <numFmt numFmtId="171" formatCode="###0.00000"/>
    <numFmt numFmtId="172" formatCode="###0.000"/>
    <numFmt numFmtId="173" formatCode="###0.0000000"/>
    <numFmt numFmtId="174" formatCode="0.00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 Bold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10"/>
      <color indexed="8"/>
      <name val="Arial Bold"/>
    </font>
    <font>
      <sz val="10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77">
    <xf numFmtId="0" fontId="0" fillId="0" borderId="0" xfId="0"/>
    <xf numFmtId="0" fontId="4" fillId="0" borderId="2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1" fillId="0" borderId="6" xfId="0" applyFont="1" applyBorder="1" applyAlignment="1">
      <alignment horizontal="center"/>
    </xf>
    <xf numFmtId="165" fontId="4" fillId="0" borderId="3" xfId="2" applyNumberFormat="1" applyFont="1" applyBorder="1" applyAlignment="1">
      <alignment horizontal="right" vertical="top"/>
    </xf>
    <xf numFmtId="166" fontId="4" fillId="0" borderId="3" xfId="2" applyNumberFormat="1" applyFont="1" applyBorder="1" applyAlignment="1">
      <alignment horizontal="right" vertical="top"/>
    </xf>
    <xf numFmtId="0" fontId="4" fillId="0" borderId="2" xfId="2" applyFont="1" applyBorder="1" applyAlignment="1">
      <alignment horizontal="center" wrapText="1"/>
    </xf>
    <xf numFmtId="0" fontId="4" fillId="0" borderId="5" xfId="2" applyFont="1" applyBorder="1" applyAlignment="1">
      <alignment horizontal="center" wrapText="1"/>
    </xf>
    <xf numFmtId="164" fontId="4" fillId="0" borderId="3" xfId="3" applyNumberFormat="1" applyFont="1" applyBorder="1" applyAlignment="1">
      <alignment horizontal="right" vertical="top"/>
    </xf>
    <xf numFmtId="0" fontId="0" fillId="0" borderId="0" xfId="0" applyBorder="1"/>
    <xf numFmtId="164" fontId="4" fillId="0" borderId="0" xfId="3" applyNumberFormat="1" applyFont="1" applyBorder="1" applyAlignment="1">
      <alignment horizontal="right" vertical="top"/>
    </xf>
    <xf numFmtId="0" fontId="4" fillId="0" borderId="12" xfId="3" applyFont="1" applyBorder="1" applyAlignment="1">
      <alignment horizontal="center"/>
    </xf>
    <xf numFmtId="0" fontId="4" fillId="0" borderId="13" xfId="3" applyFont="1" applyBorder="1" applyAlignment="1">
      <alignment horizontal="center"/>
    </xf>
    <xf numFmtId="0" fontId="4" fillId="0" borderId="14" xfId="3" applyFont="1" applyBorder="1" applyAlignment="1">
      <alignment horizontal="center" wrapText="1"/>
    </xf>
    <xf numFmtId="0" fontId="4" fillId="0" borderId="7" xfId="3" applyFont="1" applyBorder="1" applyAlignment="1">
      <alignment horizontal="left" vertical="top" wrapText="1"/>
    </xf>
    <xf numFmtId="164" fontId="4" fillId="0" borderId="15" xfId="3" applyNumberFormat="1" applyFont="1" applyBorder="1" applyAlignment="1">
      <alignment horizontal="right" vertical="top"/>
    </xf>
    <xf numFmtId="164" fontId="4" fillId="0" borderId="16" xfId="3" applyNumberFormat="1" applyFont="1" applyBorder="1" applyAlignment="1">
      <alignment horizontal="right" vertical="top"/>
    </xf>
    <xf numFmtId="170" fontId="4" fillId="0" borderId="16" xfId="3" applyNumberFormat="1" applyFont="1" applyBorder="1" applyAlignment="1">
      <alignment horizontal="right" vertical="top"/>
    </xf>
    <xf numFmtId="164" fontId="4" fillId="0" borderId="17" xfId="3" applyNumberFormat="1" applyFont="1" applyBorder="1" applyAlignment="1">
      <alignment horizontal="right" vertical="top"/>
    </xf>
    <xf numFmtId="0" fontId="4" fillId="0" borderId="18" xfId="3" applyFont="1" applyBorder="1" applyAlignment="1">
      <alignment horizontal="left" vertical="top" wrapText="1"/>
    </xf>
    <xf numFmtId="164" fontId="4" fillId="0" borderId="19" xfId="3" applyNumberFormat="1" applyFont="1" applyBorder="1" applyAlignment="1">
      <alignment horizontal="right" vertical="top"/>
    </xf>
    <xf numFmtId="164" fontId="4" fillId="0" borderId="20" xfId="3" applyNumberFormat="1" applyFont="1" applyBorder="1" applyAlignment="1">
      <alignment horizontal="right" vertical="top"/>
    </xf>
    <xf numFmtId="170" fontId="4" fillId="0" borderId="19" xfId="3" applyNumberFormat="1" applyFont="1" applyBorder="1" applyAlignment="1">
      <alignment horizontal="right" vertical="top"/>
    </xf>
    <xf numFmtId="170" fontId="4" fillId="0" borderId="3" xfId="3" applyNumberFormat="1" applyFont="1" applyBorder="1" applyAlignment="1">
      <alignment horizontal="right" vertical="top"/>
    </xf>
    <xf numFmtId="0" fontId="4" fillId="0" borderId="11" xfId="3" applyFont="1" applyBorder="1" applyAlignment="1">
      <alignment horizontal="left" vertical="top" wrapText="1"/>
    </xf>
    <xf numFmtId="167" fontId="4" fillId="0" borderId="21" xfId="3" applyNumberFormat="1" applyFont="1" applyBorder="1" applyAlignment="1">
      <alignment horizontal="right" vertical="top"/>
    </xf>
    <xf numFmtId="167" fontId="4" fillId="0" borderId="22" xfId="3" applyNumberFormat="1" applyFont="1" applyBorder="1" applyAlignment="1">
      <alignment horizontal="right" vertical="top"/>
    </xf>
    <xf numFmtId="167" fontId="4" fillId="0" borderId="23" xfId="3" applyNumberFormat="1" applyFont="1" applyBorder="1" applyAlignment="1">
      <alignment horizontal="right" vertical="top"/>
    </xf>
    <xf numFmtId="0" fontId="4" fillId="0" borderId="25" xfId="3" applyFont="1" applyBorder="1" applyAlignment="1">
      <alignment horizontal="left" vertical="top" wrapText="1"/>
    </xf>
    <xf numFmtId="166" fontId="4" fillId="0" borderId="7" xfId="3" applyNumberFormat="1" applyFont="1" applyBorder="1" applyAlignment="1">
      <alignment horizontal="right" vertical="top"/>
    </xf>
    <xf numFmtId="0" fontId="4" fillId="0" borderId="27" xfId="3" applyFont="1" applyBorder="1" applyAlignment="1">
      <alignment horizontal="left" vertical="top" wrapText="1"/>
    </xf>
    <xf numFmtId="166" fontId="4" fillId="0" borderId="18" xfId="3" applyNumberFormat="1" applyFont="1" applyBorder="1" applyAlignment="1">
      <alignment horizontal="right" vertical="top"/>
    </xf>
    <xf numFmtId="168" fontId="4" fillId="0" borderId="18" xfId="3" applyNumberFormat="1" applyFont="1" applyBorder="1" applyAlignment="1">
      <alignment horizontal="right" vertical="top"/>
    </xf>
    <xf numFmtId="171" fontId="4" fillId="0" borderId="18" xfId="3" applyNumberFormat="1" applyFont="1" applyBorder="1" applyAlignment="1">
      <alignment horizontal="right" vertical="top"/>
    </xf>
    <xf numFmtId="169" fontId="4" fillId="0" borderId="18" xfId="3" applyNumberFormat="1" applyFont="1" applyBorder="1" applyAlignment="1">
      <alignment horizontal="right" vertical="top"/>
    </xf>
    <xf numFmtId="165" fontId="4" fillId="0" borderId="18" xfId="3" applyNumberFormat="1" applyFont="1" applyBorder="1" applyAlignment="1">
      <alignment horizontal="right" vertical="top"/>
    </xf>
    <xf numFmtId="172" fontId="4" fillId="0" borderId="18" xfId="3" applyNumberFormat="1" applyFont="1" applyBorder="1" applyAlignment="1">
      <alignment horizontal="right" vertical="top"/>
    </xf>
    <xf numFmtId="0" fontId="4" fillId="0" borderId="27" xfId="3" applyFont="1" applyBorder="1" applyAlignment="1">
      <alignment horizontal="left" vertical="top"/>
    </xf>
    <xf numFmtId="173" fontId="4" fillId="0" borderId="18" xfId="3" applyNumberFormat="1" applyFont="1" applyBorder="1" applyAlignment="1">
      <alignment horizontal="right" vertical="top"/>
    </xf>
    <xf numFmtId="0" fontId="4" fillId="0" borderId="29" xfId="3" applyFont="1" applyBorder="1" applyAlignment="1">
      <alignment horizontal="left" vertical="top"/>
    </xf>
    <xf numFmtId="168" fontId="4" fillId="0" borderId="11" xfId="3" applyNumberFormat="1" applyFont="1" applyBorder="1" applyAlignment="1">
      <alignment horizontal="right" vertical="top"/>
    </xf>
    <xf numFmtId="0" fontId="4" fillId="0" borderId="9" xfId="3" applyFont="1" applyBorder="1" applyAlignment="1">
      <alignment horizontal="center" wrapText="1"/>
    </xf>
    <xf numFmtId="0" fontId="4" fillId="0" borderId="12" xfId="3" applyFont="1" applyBorder="1" applyAlignment="1">
      <alignment horizontal="center" wrapText="1"/>
    </xf>
    <xf numFmtId="0" fontId="4" fillId="0" borderId="13" xfId="3" applyFont="1" applyBorder="1" applyAlignment="1">
      <alignment horizontal="center" wrapText="1"/>
    </xf>
    <xf numFmtId="165" fontId="4" fillId="0" borderId="15" xfId="3" applyNumberFormat="1" applyFont="1" applyBorder="1" applyAlignment="1">
      <alignment horizontal="right" vertical="top"/>
    </xf>
    <xf numFmtId="165" fontId="4" fillId="0" borderId="16" xfId="3" applyNumberFormat="1" applyFont="1" applyBorder="1" applyAlignment="1">
      <alignment horizontal="right" vertical="top"/>
    </xf>
    <xf numFmtId="0" fontId="4" fillId="0" borderId="16" xfId="3" applyFont="1" applyBorder="1" applyAlignment="1">
      <alignment horizontal="left" vertical="top" wrapText="1"/>
    </xf>
    <xf numFmtId="172" fontId="4" fillId="0" borderId="16" xfId="3" applyNumberFormat="1" applyFont="1" applyBorder="1" applyAlignment="1">
      <alignment horizontal="right" vertical="top"/>
    </xf>
    <xf numFmtId="172" fontId="4" fillId="0" borderId="17" xfId="3" applyNumberFormat="1" applyFont="1" applyBorder="1" applyAlignment="1">
      <alignment horizontal="right" vertical="top"/>
    </xf>
    <xf numFmtId="0" fontId="4" fillId="0" borderId="29" xfId="3" applyFont="1" applyBorder="1" applyAlignment="1">
      <alignment horizontal="left" vertical="top" wrapText="1"/>
    </xf>
    <xf numFmtId="165" fontId="4" fillId="0" borderId="21" xfId="3" applyNumberFormat="1" applyFont="1" applyBorder="1" applyAlignment="1">
      <alignment horizontal="right" vertical="top"/>
    </xf>
    <xf numFmtId="165" fontId="4" fillId="0" borderId="22" xfId="3" applyNumberFormat="1" applyFont="1" applyBorder="1" applyAlignment="1">
      <alignment horizontal="right" vertical="top"/>
    </xf>
    <xf numFmtId="172" fontId="4" fillId="0" borderId="22" xfId="3" applyNumberFormat="1" applyFont="1" applyBorder="1" applyAlignment="1">
      <alignment horizontal="right" vertical="top"/>
    </xf>
    <xf numFmtId="172" fontId="4" fillId="0" borderId="23" xfId="3" applyNumberFormat="1" applyFont="1" applyBorder="1" applyAlignment="1">
      <alignment horizontal="right" vertical="top"/>
    </xf>
    <xf numFmtId="0" fontId="4" fillId="0" borderId="31" xfId="2" applyFont="1" applyBorder="1" applyAlignment="1">
      <alignment horizontal="center" wrapText="1"/>
    </xf>
    <xf numFmtId="0" fontId="4" fillId="0" borderId="32" xfId="2" applyFont="1" applyBorder="1" applyAlignment="1">
      <alignment horizontal="center" wrapText="1"/>
    </xf>
    <xf numFmtId="0" fontId="4" fillId="0" borderId="33" xfId="2" applyFont="1" applyBorder="1" applyAlignment="1">
      <alignment horizontal="center" wrapText="1"/>
    </xf>
    <xf numFmtId="0" fontId="4" fillId="0" borderId="7" xfId="2" applyFont="1" applyBorder="1" applyAlignment="1">
      <alignment horizontal="left" vertical="top" wrapText="1"/>
    </xf>
    <xf numFmtId="164" fontId="4" fillId="0" borderId="15" xfId="2" applyNumberFormat="1" applyFont="1" applyBorder="1" applyAlignment="1">
      <alignment horizontal="right" vertical="top"/>
    </xf>
    <xf numFmtId="165" fontId="4" fillId="0" borderId="16" xfId="2" applyNumberFormat="1" applyFont="1" applyBorder="1" applyAlignment="1">
      <alignment horizontal="right" vertical="top"/>
    </xf>
    <xf numFmtId="166" fontId="4" fillId="0" borderId="16" xfId="2" applyNumberFormat="1" applyFont="1" applyBorder="1" applyAlignment="1">
      <alignment horizontal="right" vertical="top"/>
    </xf>
    <xf numFmtId="166" fontId="4" fillId="0" borderId="17" xfId="2" applyNumberFormat="1" applyFont="1" applyBorder="1" applyAlignment="1">
      <alignment horizontal="right" vertical="top"/>
    </xf>
    <xf numFmtId="0" fontId="4" fillId="0" borderId="18" xfId="2" applyFont="1" applyBorder="1" applyAlignment="1">
      <alignment horizontal="left" vertical="top" wrapText="1"/>
    </xf>
    <xf numFmtId="164" fontId="4" fillId="0" borderId="19" xfId="2" applyNumberFormat="1" applyFont="1" applyBorder="1" applyAlignment="1">
      <alignment horizontal="right" vertical="top"/>
    </xf>
    <xf numFmtId="166" fontId="4" fillId="0" borderId="20" xfId="2" applyNumberFormat="1" applyFont="1" applyBorder="1" applyAlignment="1">
      <alignment horizontal="right" vertical="top"/>
    </xf>
    <xf numFmtId="172" fontId="4" fillId="0" borderId="3" xfId="2" applyNumberFormat="1" applyFont="1" applyBorder="1" applyAlignment="1">
      <alignment horizontal="right" vertical="top"/>
    </xf>
    <xf numFmtId="170" fontId="4" fillId="0" borderId="19" xfId="2" applyNumberFormat="1" applyFont="1" applyBorder="1" applyAlignment="1">
      <alignment horizontal="right" vertical="top"/>
    </xf>
    <xf numFmtId="0" fontId="4" fillId="0" borderId="11" xfId="2" applyFont="1" applyBorder="1" applyAlignment="1">
      <alignment horizontal="left" vertical="top" wrapText="1"/>
    </xf>
    <xf numFmtId="167" fontId="4" fillId="0" borderId="21" xfId="2" applyNumberFormat="1" applyFont="1" applyBorder="1" applyAlignment="1">
      <alignment horizontal="right" vertical="top"/>
    </xf>
    <xf numFmtId="171" fontId="4" fillId="0" borderId="22" xfId="2" applyNumberFormat="1" applyFont="1" applyBorder="1" applyAlignment="1">
      <alignment horizontal="right" vertical="top"/>
    </xf>
    <xf numFmtId="166" fontId="4" fillId="0" borderId="22" xfId="2" applyNumberFormat="1" applyFont="1" applyBorder="1" applyAlignment="1">
      <alignment horizontal="right" vertical="top"/>
    </xf>
    <xf numFmtId="166" fontId="4" fillId="0" borderId="23" xfId="2" applyNumberFormat="1" applyFont="1" applyBorder="1" applyAlignment="1">
      <alignment horizontal="right" vertical="top"/>
    </xf>
    <xf numFmtId="0" fontId="4" fillId="0" borderId="31" xfId="1" applyFont="1" applyBorder="1" applyAlignment="1">
      <alignment horizontal="center" wrapText="1"/>
    </xf>
    <xf numFmtId="0" fontId="4" fillId="0" borderId="32" xfId="1" applyFont="1" applyBorder="1" applyAlignment="1">
      <alignment horizontal="center" wrapText="1"/>
    </xf>
    <xf numFmtId="0" fontId="4" fillId="0" borderId="33" xfId="1" applyFont="1" applyBorder="1" applyAlignment="1">
      <alignment horizontal="center" wrapText="1"/>
    </xf>
    <xf numFmtId="174" fontId="0" fillId="0" borderId="0" xfId="0" applyNumberFormat="1"/>
    <xf numFmtId="0" fontId="2" fillId="0" borderId="0" xfId="4"/>
    <xf numFmtId="0" fontId="0" fillId="0" borderId="0" xfId="0" applyAlignment="1">
      <alignment horizontal="center"/>
    </xf>
    <xf numFmtId="0" fontId="4" fillId="0" borderId="30" xfId="1" applyFont="1" applyBorder="1" applyAlignment="1">
      <alignment horizontal="left" wrapText="1"/>
    </xf>
    <xf numFmtId="0" fontId="2" fillId="0" borderId="0" xfId="1" applyFont="1" applyBorder="1" applyAlignment="1">
      <alignment horizontal="center" vertical="center"/>
    </xf>
    <xf numFmtId="0" fontId="4" fillId="0" borderId="30" xfId="2" applyFont="1" applyBorder="1" applyAlignment="1">
      <alignment horizontal="left" wrapText="1"/>
    </xf>
    <xf numFmtId="0" fontId="4" fillId="0" borderId="0" xfId="2" applyFont="1" applyBorder="1" applyAlignment="1">
      <alignment horizontal="left" vertical="top" wrapText="1"/>
    </xf>
    <xf numFmtId="0" fontId="4" fillId="0" borderId="24" xfId="3" applyFont="1" applyBorder="1" applyAlignment="1">
      <alignment horizontal="left" vertical="top"/>
    </xf>
    <xf numFmtId="0" fontId="4" fillId="0" borderId="28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vertical="top" wrapText="1"/>
    </xf>
    <xf numFmtId="0" fontId="3" fillId="0" borderId="0" xfId="3" applyFont="1" applyBorder="1" applyAlignment="1">
      <alignment horizontal="center" vertical="center" wrapText="1"/>
    </xf>
    <xf numFmtId="0" fontId="4" fillId="0" borderId="24" xfId="3" applyFont="1" applyBorder="1" applyAlignment="1">
      <alignment horizontal="left" wrapText="1"/>
    </xf>
    <xf numFmtId="0" fontId="4" fillId="0" borderId="25" xfId="3" applyFont="1" applyBorder="1" applyAlignment="1">
      <alignment horizontal="left" wrapText="1"/>
    </xf>
    <xf numFmtId="0" fontId="4" fillId="0" borderId="28" xfId="3" applyFont="1" applyBorder="1" applyAlignment="1">
      <alignment horizontal="left" wrapText="1"/>
    </xf>
    <xf numFmtId="0" fontId="4" fillId="0" borderId="29" xfId="3" applyFont="1" applyBorder="1" applyAlignment="1">
      <alignment horizontal="left" wrapText="1"/>
    </xf>
    <xf numFmtId="0" fontId="4" fillId="0" borderId="8" xfId="3" applyFont="1" applyBorder="1" applyAlignment="1">
      <alignment horizontal="center" wrapText="1"/>
    </xf>
    <xf numFmtId="0" fontId="4" fillId="0" borderId="9" xfId="3" applyFont="1" applyBorder="1" applyAlignment="1">
      <alignment horizontal="center" wrapText="1"/>
    </xf>
    <xf numFmtId="0" fontId="4" fillId="0" borderId="13" xfId="3" applyFont="1" applyBorder="1" applyAlignment="1">
      <alignment horizontal="center" wrapText="1"/>
    </xf>
    <xf numFmtId="0" fontId="4" fillId="0" borderId="10" xfId="3" applyFont="1" applyBorder="1" applyAlignment="1">
      <alignment horizontal="center" wrapText="1"/>
    </xf>
    <xf numFmtId="0" fontId="4" fillId="0" borderId="14" xfId="3" applyFont="1" applyBorder="1" applyAlignment="1">
      <alignment horizontal="center" wrapText="1"/>
    </xf>
    <xf numFmtId="0" fontId="4" fillId="0" borderId="26" xfId="3" applyFont="1" applyBorder="1" applyAlignment="1">
      <alignment horizontal="left" vertical="top" wrapText="1"/>
    </xf>
    <xf numFmtId="0" fontId="4" fillId="0" borderId="27" xfId="3" applyFont="1" applyBorder="1" applyAlignment="1">
      <alignment horizontal="left" vertical="top" wrapText="1"/>
    </xf>
    <xf numFmtId="0" fontId="4" fillId="0" borderId="24" xfId="3" applyFont="1" applyBorder="1" applyAlignment="1">
      <alignment horizontal="left" vertical="top" wrapText="1"/>
    </xf>
    <xf numFmtId="0" fontId="4" fillId="0" borderId="7" xfId="3" applyFont="1" applyBorder="1" applyAlignment="1">
      <alignment horizontal="left" wrapText="1"/>
    </xf>
    <xf numFmtId="0" fontId="4" fillId="0" borderId="11" xfId="3" applyFont="1" applyBorder="1" applyAlignment="1">
      <alignment horizontal="left" wrapText="1"/>
    </xf>
    <xf numFmtId="0" fontId="7" fillId="0" borderId="0" xfId="0" applyFont="1"/>
    <xf numFmtId="0" fontId="4" fillId="0" borderId="7" xfId="4" applyFont="1" applyBorder="1" applyAlignment="1">
      <alignment horizontal="left" wrapText="1"/>
    </xf>
    <xf numFmtId="0" fontId="4" fillId="0" borderId="34" xfId="4" applyFont="1" applyBorder="1" applyAlignment="1">
      <alignment horizontal="center" wrapText="1"/>
    </xf>
    <xf numFmtId="0" fontId="4" fillId="0" borderId="30" xfId="4" applyFont="1" applyBorder="1" applyAlignment="1">
      <alignment horizontal="left" wrapText="1"/>
    </xf>
    <xf numFmtId="0" fontId="4" fillId="0" borderId="31" xfId="4" applyFont="1" applyBorder="1" applyAlignment="1">
      <alignment horizontal="center" wrapText="1"/>
    </xf>
    <xf numFmtId="0" fontId="4" fillId="0" borderId="32" xfId="4" applyFont="1" applyBorder="1" applyAlignment="1">
      <alignment horizontal="center" wrapText="1"/>
    </xf>
    <xf numFmtId="0" fontId="4" fillId="0" borderId="33" xfId="4" applyFont="1" applyBorder="1" applyAlignment="1">
      <alignment horizontal="center" wrapText="1"/>
    </xf>
    <xf numFmtId="0" fontId="4" fillId="0" borderId="11" xfId="4" applyFont="1" applyBorder="1" applyAlignment="1">
      <alignment horizontal="left" wrapText="1"/>
    </xf>
    <xf numFmtId="0" fontId="4" fillId="0" borderId="35" xfId="4" applyFont="1" applyBorder="1" applyAlignment="1">
      <alignment horizontal="center"/>
    </xf>
    <xf numFmtId="0" fontId="9" fillId="0" borderId="0" xfId="4" applyFont="1" applyBorder="1" applyAlignment="1">
      <alignment horizontal="center" vertical="center" wrapText="1"/>
    </xf>
    <xf numFmtId="0" fontId="10" fillId="0" borderId="0" xfId="0" applyFont="1"/>
    <xf numFmtId="0" fontId="9" fillId="0" borderId="0" xfId="4" applyFont="1" applyBorder="1" applyAlignment="1">
      <alignment horizontal="center" vertical="center" wrapText="1"/>
    </xf>
    <xf numFmtId="0" fontId="11" fillId="0" borderId="7" xfId="4" applyFont="1" applyBorder="1" applyAlignment="1">
      <alignment horizontal="left" vertical="top" wrapText="1"/>
    </xf>
    <xf numFmtId="164" fontId="11" fillId="0" borderId="15" xfId="4" applyNumberFormat="1" applyFont="1" applyBorder="1" applyAlignment="1">
      <alignment horizontal="right" vertical="top"/>
    </xf>
    <xf numFmtId="165" fontId="11" fillId="0" borderId="16" xfId="4" applyNumberFormat="1" applyFont="1" applyBorder="1" applyAlignment="1">
      <alignment horizontal="right" vertical="top"/>
    </xf>
    <xf numFmtId="166" fontId="11" fillId="0" borderId="16" xfId="4" applyNumberFormat="1" applyFont="1" applyBorder="1" applyAlignment="1">
      <alignment horizontal="right" vertical="top"/>
    </xf>
    <xf numFmtId="166" fontId="11" fillId="0" borderId="17" xfId="4" applyNumberFormat="1" applyFont="1" applyBorder="1" applyAlignment="1">
      <alignment horizontal="right" vertical="top"/>
    </xf>
    <xf numFmtId="165" fontId="11" fillId="0" borderId="7" xfId="4" applyNumberFormat="1" applyFont="1" applyBorder="1" applyAlignment="1">
      <alignment horizontal="right" vertical="center"/>
    </xf>
    <xf numFmtId="0" fontId="11" fillId="0" borderId="18" xfId="4" applyFont="1" applyBorder="1" applyAlignment="1">
      <alignment horizontal="left" vertical="top" wrapText="1"/>
    </xf>
    <xf numFmtId="164" fontId="11" fillId="0" borderId="19" xfId="4" applyNumberFormat="1" applyFont="1" applyBorder="1" applyAlignment="1">
      <alignment horizontal="right" vertical="top"/>
    </xf>
    <xf numFmtId="165" fontId="11" fillId="0" borderId="3" xfId="4" applyNumberFormat="1" applyFont="1" applyBorder="1" applyAlignment="1">
      <alignment horizontal="right" vertical="top"/>
    </xf>
    <xf numFmtId="166" fontId="11" fillId="0" borderId="3" xfId="4" applyNumberFormat="1" applyFont="1" applyBorder="1" applyAlignment="1">
      <alignment horizontal="right" vertical="top"/>
    </xf>
    <xf numFmtId="166" fontId="11" fillId="0" borderId="20" xfId="4" applyNumberFormat="1" applyFont="1" applyBorder="1" applyAlignment="1">
      <alignment horizontal="right" vertical="top"/>
    </xf>
    <xf numFmtId="165" fontId="11" fillId="0" borderId="18" xfId="4" applyNumberFormat="1" applyFont="1" applyBorder="1" applyAlignment="1">
      <alignment horizontal="right" vertical="center"/>
    </xf>
    <xf numFmtId="0" fontId="2" fillId="0" borderId="0" xfId="4" applyFont="1"/>
    <xf numFmtId="0" fontId="11" fillId="0" borderId="11" xfId="4" applyFont="1" applyBorder="1" applyAlignment="1">
      <alignment horizontal="left" vertical="top" wrapText="1"/>
    </xf>
    <xf numFmtId="164" fontId="11" fillId="0" borderId="21" xfId="4" applyNumberFormat="1" applyFont="1" applyBorder="1" applyAlignment="1">
      <alignment horizontal="right" vertical="top"/>
    </xf>
    <xf numFmtId="165" fontId="11" fillId="0" borderId="22" xfId="4" applyNumberFormat="1" applyFont="1" applyBorder="1" applyAlignment="1">
      <alignment horizontal="right" vertical="top"/>
    </xf>
    <xf numFmtId="166" fontId="11" fillId="0" borderId="22" xfId="4" applyNumberFormat="1" applyFont="1" applyBorder="1" applyAlignment="1">
      <alignment horizontal="right" vertical="top"/>
    </xf>
    <xf numFmtId="166" fontId="11" fillId="0" borderId="23" xfId="4" applyNumberFormat="1" applyFont="1" applyBorder="1" applyAlignment="1">
      <alignment horizontal="right" vertical="top"/>
    </xf>
    <xf numFmtId="165" fontId="11" fillId="0" borderId="11" xfId="4" applyNumberFormat="1" applyFont="1" applyBorder="1" applyAlignment="1">
      <alignment horizontal="right" vertical="center"/>
    </xf>
    <xf numFmtId="0" fontId="11" fillId="0" borderId="0" xfId="4" applyFont="1" applyBorder="1" applyAlignment="1">
      <alignment horizontal="left" vertical="top" wrapText="1"/>
    </xf>
    <xf numFmtId="0" fontId="2" fillId="0" borderId="0" xfId="1" applyFont="1"/>
    <xf numFmtId="0" fontId="13" fillId="0" borderId="0" xfId="0" applyFont="1"/>
    <xf numFmtId="0" fontId="14" fillId="0" borderId="0" xfId="1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5" fillId="0" borderId="6" xfId="0" applyFont="1" applyBorder="1" applyAlignment="1">
      <alignment horizontal="center"/>
    </xf>
    <xf numFmtId="0" fontId="11" fillId="0" borderId="7" xfId="1" applyFont="1" applyBorder="1" applyAlignment="1">
      <alignment horizontal="left" vertical="top" wrapText="1"/>
    </xf>
    <xf numFmtId="164" fontId="11" fillId="0" borderId="15" xfId="1" applyNumberFormat="1" applyFont="1" applyBorder="1" applyAlignment="1">
      <alignment horizontal="right" vertical="top"/>
    </xf>
    <xf numFmtId="165" fontId="11" fillId="0" borderId="16" xfId="1" applyNumberFormat="1" applyFont="1" applyBorder="1" applyAlignment="1">
      <alignment horizontal="right" vertical="top"/>
    </xf>
    <xf numFmtId="166" fontId="11" fillId="0" borderId="16" xfId="1" applyNumberFormat="1" applyFont="1" applyBorder="1" applyAlignment="1">
      <alignment horizontal="right" vertical="top"/>
    </xf>
    <xf numFmtId="166" fontId="11" fillId="0" borderId="17" xfId="1" applyNumberFormat="1" applyFont="1" applyBorder="1" applyAlignment="1">
      <alignment horizontal="right" vertical="top"/>
    </xf>
    <xf numFmtId="165" fontId="11" fillId="0" borderId="7" xfId="1" applyNumberFormat="1" applyFont="1" applyBorder="1" applyAlignment="1">
      <alignment horizontal="right" vertical="center"/>
    </xf>
    <xf numFmtId="174" fontId="13" fillId="0" borderId="0" xfId="0" applyNumberFormat="1" applyFont="1"/>
    <xf numFmtId="0" fontId="11" fillId="0" borderId="18" xfId="1" applyFont="1" applyBorder="1" applyAlignment="1">
      <alignment horizontal="left" vertical="top" wrapText="1"/>
    </xf>
    <xf numFmtId="164" fontId="11" fillId="0" borderId="19" xfId="1" applyNumberFormat="1" applyFont="1" applyBorder="1" applyAlignment="1">
      <alignment horizontal="right" vertical="top"/>
    </xf>
    <xf numFmtId="165" fontId="11" fillId="0" borderId="3" xfId="1" applyNumberFormat="1" applyFont="1" applyBorder="1" applyAlignment="1">
      <alignment horizontal="right" vertical="top"/>
    </xf>
    <xf numFmtId="166" fontId="11" fillId="0" borderId="3" xfId="1" applyNumberFormat="1" applyFont="1" applyBorder="1" applyAlignment="1">
      <alignment horizontal="right" vertical="top"/>
    </xf>
    <xf numFmtId="166" fontId="11" fillId="0" borderId="20" xfId="1" applyNumberFormat="1" applyFont="1" applyBorder="1" applyAlignment="1">
      <alignment horizontal="right" vertical="top"/>
    </xf>
    <xf numFmtId="165" fontId="11" fillId="0" borderId="18" xfId="1" applyNumberFormat="1" applyFont="1" applyBorder="1" applyAlignment="1">
      <alignment horizontal="right" vertical="center"/>
    </xf>
    <xf numFmtId="172" fontId="11" fillId="0" borderId="3" xfId="1" applyNumberFormat="1" applyFont="1" applyBorder="1" applyAlignment="1">
      <alignment horizontal="right" vertical="top"/>
    </xf>
    <xf numFmtId="0" fontId="11" fillId="0" borderId="11" xfId="1" applyFont="1" applyBorder="1" applyAlignment="1">
      <alignment horizontal="left" vertical="top" wrapText="1"/>
    </xf>
    <xf numFmtId="167" fontId="11" fillId="0" borderId="21" xfId="1" applyNumberFormat="1" applyFont="1" applyBorder="1" applyAlignment="1">
      <alignment horizontal="right" vertical="top"/>
    </xf>
    <xf numFmtId="171" fontId="11" fillId="0" borderId="22" xfId="1" applyNumberFormat="1" applyFont="1" applyBorder="1" applyAlignment="1">
      <alignment horizontal="right" vertical="top"/>
    </xf>
    <xf numFmtId="166" fontId="11" fillId="0" borderId="22" xfId="1" applyNumberFormat="1" applyFont="1" applyBorder="1" applyAlignment="1">
      <alignment horizontal="right" vertical="top"/>
    </xf>
    <xf numFmtId="166" fontId="11" fillId="0" borderId="23" xfId="1" applyNumberFormat="1" applyFont="1" applyBorder="1" applyAlignment="1">
      <alignment horizontal="right" vertical="top"/>
    </xf>
    <xf numFmtId="165" fontId="11" fillId="0" borderId="11" xfId="1" applyNumberFormat="1" applyFont="1" applyBorder="1" applyAlignment="1">
      <alignment horizontal="right" vertical="center"/>
    </xf>
    <xf numFmtId="0" fontId="11" fillId="0" borderId="0" xfId="1" applyFont="1" applyBorder="1" applyAlignment="1">
      <alignment horizontal="left" vertical="top" wrapText="1"/>
    </xf>
    <xf numFmtId="165" fontId="11" fillId="0" borderId="26" xfId="1" applyNumberFormat="1" applyFont="1" applyBorder="1" applyAlignment="1">
      <alignment horizontal="right" vertical="center"/>
    </xf>
    <xf numFmtId="0" fontId="13" fillId="0" borderId="0" xfId="0" applyFont="1" applyBorder="1"/>
    <xf numFmtId="0" fontId="15" fillId="0" borderId="0" xfId="0" applyFont="1" applyBorder="1" applyAlignment="1">
      <alignment horizontal="center"/>
    </xf>
    <xf numFmtId="174" fontId="13" fillId="0" borderId="0" xfId="0" applyNumberFormat="1" applyFont="1" applyBorder="1"/>
    <xf numFmtId="0" fontId="16" fillId="0" borderId="0" xfId="0" applyFont="1"/>
    <xf numFmtId="0" fontId="8" fillId="0" borderId="1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 wrapText="1"/>
    </xf>
    <xf numFmtId="0" fontId="8" fillId="0" borderId="0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8" fillId="0" borderId="4" xfId="2" applyFont="1" applyBorder="1" applyAlignment="1">
      <alignment horizontal="center" vertical="center"/>
    </xf>
    <xf numFmtId="0" fontId="17" fillId="0" borderId="6" xfId="0" applyFont="1" applyBorder="1" applyAlignment="1">
      <alignment horizontal="center"/>
    </xf>
    <xf numFmtId="165" fontId="4" fillId="0" borderId="7" xfId="2" applyNumberFormat="1" applyFont="1" applyBorder="1" applyAlignment="1">
      <alignment horizontal="right" vertical="center"/>
    </xf>
    <xf numFmtId="0" fontId="8" fillId="0" borderId="0" xfId="2" applyFont="1"/>
    <xf numFmtId="174" fontId="16" fillId="0" borderId="0" xfId="0" applyNumberFormat="1" applyFont="1"/>
    <xf numFmtId="165" fontId="4" fillId="0" borderId="18" xfId="2" applyNumberFormat="1" applyFont="1" applyBorder="1" applyAlignment="1">
      <alignment horizontal="right" vertical="center"/>
    </xf>
    <xf numFmtId="165" fontId="4" fillId="0" borderId="11" xfId="2" applyNumberFormat="1" applyFont="1" applyBorder="1" applyAlignment="1">
      <alignment horizontal="right" vertical="center"/>
    </xf>
    <xf numFmtId="0" fontId="0" fillId="0" borderId="0" xfId="0" applyAlignment="1">
      <alignment horizontal="right"/>
    </xf>
  </cellXfs>
  <cellStyles count="5">
    <cellStyle name="Normal" xfId="0" builtinId="0"/>
    <cellStyle name="Normal_Common" xfId="4"/>
    <cellStyle name="Normal_Composite" xfId="3"/>
    <cellStyle name="Normal_Rural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0</xdr:rowOff>
    </xdr:from>
    <xdr:to>
      <xdr:col>8</xdr:col>
      <xdr:colOff>76200</xdr:colOff>
      <xdr:row>75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7346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2"/>
  <sheetViews>
    <sheetView tabSelected="1" workbookViewId="0">
      <selection activeCell="J1" sqref="J1:J1048576"/>
    </sheetView>
  </sheetViews>
  <sheetFormatPr defaultRowHeight="15" x14ac:dyDescent="0.25"/>
  <cols>
    <col min="1" max="1" width="30.7109375" customWidth="1"/>
    <col min="7" max="7" width="27.7109375" customWidth="1"/>
    <col min="8" max="8" width="10.28515625" bestFit="1" customWidth="1"/>
    <col min="10" max="10" width="12.7109375" bestFit="1" customWidth="1"/>
    <col min="11" max="11" width="15.28515625" bestFit="1" customWidth="1"/>
  </cols>
  <sheetData>
    <row r="1" spans="1:11" x14ac:dyDescent="0.25">
      <c r="A1" t="s">
        <v>202</v>
      </c>
    </row>
    <row r="4" spans="1:11" ht="15.75" customHeight="1" thickBot="1" x14ac:dyDescent="0.3">
      <c r="G4" s="109" t="s">
        <v>9</v>
      </c>
      <c r="H4" s="109"/>
      <c r="I4" s="76"/>
    </row>
    <row r="5" spans="1:11" ht="16.5" thickTop="1" thickBot="1" x14ac:dyDescent="0.3">
      <c r="A5" s="109" t="s">
        <v>0</v>
      </c>
      <c r="B5" s="109"/>
      <c r="C5" s="109"/>
      <c r="D5" s="109"/>
      <c r="E5" s="109"/>
      <c r="F5" s="100"/>
      <c r="G5" s="101" t="s">
        <v>203</v>
      </c>
      <c r="H5" s="102" t="s">
        <v>7</v>
      </c>
      <c r="I5" s="111"/>
      <c r="J5" s="77" t="s">
        <v>10</v>
      </c>
      <c r="K5" s="77"/>
    </row>
    <row r="6" spans="1:11" ht="27.75" thickTop="1" thickBot="1" x14ac:dyDescent="0.3">
      <c r="A6" s="103" t="s">
        <v>203</v>
      </c>
      <c r="B6" s="104" t="s">
        <v>1</v>
      </c>
      <c r="C6" s="105" t="s">
        <v>4</v>
      </c>
      <c r="D6" s="105" t="s">
        <v>5</v>
      </c>
      <c r="E6" s="106" t="s">
        <v>2</v>
      </c>
      <c r="F6" s="100"/>
      <c r="G6" s="107"/>
      <c r="H6" s="108" t="s">
        <v>8</v>
      </c>
      <c r="I6" s="111"/>
      <c r="J6" s="3" t="s">
        <v>11</v>
      </c>
      <c r="K6" s="3" t="s">
        <v>12</v>
      </c>
    </row>
    <row r="7" spans="1:11" ht="15.75" customHeight="1" thickTop="1" x14ac:dyDescent="0.25">
      <c r="A7" s="112" t="s">
        <v>53</v>
      </c>
      <c r="B7" s="113">
        <v>0.9604200323101777</v>
      </c>
      <c r="C7" s="114">
        <v>0.19497898828999385</v>
      </c>
      <c r="D7" s="115">
        <v>11142</v>
      </c>
      <c r="E7" s="116">
        <v>0</v>
      </c>
      <c r="F7" s="110"/>
      <c r="G7" s="112" t="s">
        <v>53</v>
      </c>
      <c r="H7" s="117">
        <v>2.5912478103574152E-2</v>
      </c>
      <c r="I7" s="111"/>
      <c r="J7" s="75">
        <f>((1-B7)/C7)*H7</f>
        <v>5.2601311305261631E-3</v>
      </c>
      <c r="K7" s="75">
        <f>((0-B7)/C7)*H7</f>
        <v>-0.12763869212644094</v>
      </c>
    </row>
    <row r="8" spans="1:11" ht="15" customHeight="1" x14ac:dyDescent="0.25">
      <c r="A8" s="118" t="s">
        <v>54</v>
      </c>
      <c r="B8" s="119">
        <v>0.15697361335487345</v>
      </c>
      <c r="C8" s="120">
        <v>0.36379221552167496</v>
      </c>
      <c r="D8" s="121">
        <v>11142</v>
      </c>
      <c r="E8" s="122">
        <v>0</v>
      </c>
      <c r="F8" s="110"/>
      <c r="G8" s="118" t="s">
        <v>54</v>
      </c>
      <c r="H8" s="123">
        <v>1.4488236869910867E-2</v>
      </c>
      <c r="I8" s="124"/>
      <c r="J8" s="75">
        <f t="shared" ref="J8:J18" si="0">((1-B8)/C8)*H8</f>
        <v>3.3574016859555203E-2</v>
      </c>
      <c r="K8" s="75">
        <f t="shared" ref="K8:K71" si="1">((0-B8)/C8)*H8</f>
        <v>-6.2515655794061599E-3</v>
      </c>
    </row>
    <row r="9" spans="1:11" ht="15" customHeight="1" x14ac:dyDescent="0.25">
      <c r="A9" s="118" t="s">
        <v>55</v>
      </c>
      <c r="B9" s="119">
        <v>0.65176808472446601</v>
      </c>
      <c r="C9" s="120">
        <v>0.47643133884985839</v>
      </c>
      <c r="D9" s="121">
        <v>11142</v>
      </c>
      <c r="E9" s="122">
        <v>0</v>
      </c>
      <c r="F9" s="110"/>
      <c r="G9" s="118" t="s">
        <v>55</v>
      </c>
      <c r="H9" s="123">
        <v>5.332193966126645E-2</v>
      </c>
      <c r="I9" s="124"/>
      <c r="J9" s="75">
        <f t="shared" si="0"/>
        <v>3.8973929001553109E-2</v>
      </c>
      <c r="K9" s="75">
        <f t="shared" si="1"/>
        <v>-7.2945534126102773E-2</v>
      </c>
    </row>
    <row r="10" spans="1:11" ht="15" customHeight="1" x14ac:dyDescent="0.25">
      <c r="A10" s="118" t="s">
        <v>56</v>
      </c>
      <c r="B10" s="119">
        <v>0.15230658768623226</v>
      </c>
      <c r="C10" s="120">
        <v>0.35933393897084082</v>
      </c>
      <c r="D10" s="121">
        <v>11142</v>
      </c>
      <c r="E10" s="122">
        <v>0</v>
      </c>
      <c r="F10" s="110"/>
      <c r="G10" s="118" t="s">
        <v>56</v>
      </c>
      <c r="H10" s="123">
        <v>5.0374421543758111E-2</v>
      </c>
      <c r="I10" s="124"/>
      <c r="J10" s="75">
        <f t="shared" si="0"/>
        <v>0.11883671610330598</v>
      </c>
      <c r="K10" s="75">
        <f t="shared" si="1"/>
        <v>-2.1351604788492348E-2</v>
      </c>
    </row>
    <row r="11" spans="1:11" ht="15" customHeight="1" x14ac:dyDescent="0.25">
      <c r="A11" s="118" t="s">
        <v>57</v>
      </c>
      <c r="B11" s="119">
        <v>0.49901274457009503</v>
      </c>
      <c r="C11" s="120">
        <v>0.50002146441589179</v>
      </c>
      <c r="D11" s="121">
        <v>11142</v>
      </c>
      <c r="E11" s="122">
        <v>0</v>
      </c>
      <c r="F11" s="110"/>
      <c r="G11" s="118" t="s">
        <v>57</v>
      </c>
      <c r="H11" s="123">
        <v>6.8160213662270472E-2</v>
      </c>
      <c r="I11" s="124"/>
      <c r="J11" s="75">
        <f t="shared" si="0"/>
        <v>6.8291865054366491E-2</v>
      </c>
      <c r="K11" s="75">
        <f t="shared" si="1"/>
        <v>-6.8022710444693213E-2</v>
      </c>
    </row>
    <row r="12" spans="1:11" ht="15" customHeight="1" x14ac:dyDescent="0.25">
      <c r="A12" s="118" t="s">
        <v>58</v>
      </c>
      <c r="B12" s="119">
        <v>0.54810626458445522</v>
      </c>
      <c r="C12" s="120">
        <v>0.49770274182963214</v>
      </c>
      <c r="D12" s="121">
        <v>11142</v>
      </c>
      <c r="E12" s="122">
        <v>0</v>
      </c>
      <c r="F12" s="110"/>
      <c r="G12" s="118" t="s">
        <v>58</v>
      </c>
      <c r="H12" s="123">
        <v>6.2929301550997782E-2</v>
      </c>
      <c r="I12" s="124"/>
      <c r="J12" s="75">
        <f t="shared" si="0"/>
        <v>5.7137232237121111E-2</v>
      </c>
      <c r="K12" s="75">
        <f t="shared" si="1"/>
        <v>-6.9302299358907374E-2</v>
      </c>
    </row>
    <row r="13" spans="1:11" ht="15" customHeight="1" x14ac:dyDescent="0.25">
      <c r="A13" s="118" t="s">
        <v>59</v>
      </c>
      <c r="B13" s="119">
        <v>0.55367079518937345</v>
      </c>
      <c r="C13" s="120">
        <v>0.49713340948556839</v>
      </c>
      <c r="D13" s="121">
        <v>11142</v>
      </c>
      <c r="E13" s="122">
        <v>0</v>
      </c>
      <c r="F13" s="110"/>
      <c r="G13" s="118" t="s">
        <v>59</v>
      </c>
      <c r="H13" s="123">
        <v>5.7296150138102603E-2</v>
      </c>
      <c r="I13" s="124"/>
      <c r="J13" s="75">
        <f t="shared" si="0"/>
        <v>5.144080973417655E-2</v>
      </c>
      <c r="K13" s="75">
        <f t="shared" si="1"/>
        <v>-6.3812257239118236E-2</v>
      </c>
    </row>
    <row r="14" spans="1:11" ht="15" customHeight="1" x14ac:dyDescent="0.25">
      <c r="A14" s="118" t="s">
        <v>60</v>
      </c>
      <c r="B14" s="119">
        <v>0.16119188655537606</v>
      </c>
      <c r="C14" s="120">
        <v>0.36772435115640945</v>
      </c>
      <c r="D14" s="121">
        <v>11142</v>
      </c>
      <c r="E14" s="122">
        <v>0</v>
      </c>
      <c r="F14" s="110"/>
      <c r="G14" s="118" t="s">
        <v>60</v>
      </c>
      <c r="H14" s="123">
        <v>4.4643888204966516E-2</v>
      </c>
      <c r="I14" s="124"/>
      <c r="J14" s="75">
        <f t="shared" si="0"/>
        <v>0.10183621379513297</v>
      </c>
      <c r="K14" s="75">
        <f t="shared" si="1"/>
        <v>-1.9569638345394692E-2</v>
      </c>
    </row>
    <row r="15" spans="1:11" ht="15" customHeight="1" x14ac:dyDescent="0.25">
      <c r="A15" s="118" t="s">
        <v>61</v>
      </c>
      <c r="B15" s="119">
        <v>0.12484293663615149</v>
      </c>
      <c r="C15" s="120">
        <v>0.33055556957040783</v>
      </c>
      <c r="D15" s="121">
        <v>11142</v>
      </c>
      <c r="E15" s="122">
        <v>0</v>
      </c>
      <c r="F15" s="110"/>
      <c r="G15" s="118" t="s">
        <v>61</v>
      </c>
      <c r="H15" s="123">
        <v>5.2537351797593883E-2</v>
      </c>
      <c r="I15" s="124"/>
      <c r="J15" s="75">
        <f t="shared" si="0"/>
        <v>0.13909441784886437</v>
      </c>
      <c r="K15" s="75">
        <f t="shared" si="1"/>
        <v>-1.9842101859067825E-2</v>
      </c>
    </row>
    <row r="16" spans="1:11" ht="15" customHeight="1" x14ac:dyDescent="0.25">
      <c r="A16" s="118" t="s">
        <v>62</v>
      </c>
      <c r="B16" s="119">
        <v>0.55708131394722671</v>
      </c>
      <c r="C16" s="120">
        <v>0.49675332991059745</v>
      </c>
      <c r="D16" s="121">
        <v>11142</v>
      </c>
      <c r="E16" s="122">
        <v>0</v>
      </c>
      <c r="F16" s="110"/>
      <c r="G16" s="118" t="s">
        <v>62</v>
      </c>
      <c r="H16" s="123">
        <v>6.4390711847225335E-2</v>
      </c>
      <c r="I16" s="124"/>
      <c r="J16" s="75">
        <f t="shared" si="0"/>
        <v>5.7412497849805275E-2</v>
      </c>
      <c r="K16" s="75">
        <f t="shared" si="1"/>
        <v>-7.2210612797110704E-2</v>
      </c>
    </row>
    <row r="17" spans="1:11" ht="15" customHeight="1" x14ac:dyDescent="0.25">
      <c r="A17" s="118" t="s">
        <v>63</v>
      </c>
      <c r="B17" s="119">
        <v>0.42254532399928202</v>
      </c>
      <c r="C17" s="120">
        <v>0.49398651228662005</v>
      </c>
      <c r="D17" s="121">
        <v>11142</v>
      </c>
      <c r="E17" s="122">
        <v>0</v>
      </c>
      <c r="F17" s="110"/>
      <c r="G17" s="118" t="s">
        <v>63</v>
      </c>
      <c r="H17" s="123">
        <v>4.3163167666347452E-2</v>
      </c>
      <c r="I17" s="124"/>
      <c r="J17" s="75">
        <f t="shared" si="0"/>
        <v>5.0456383686592492E-2</v>
      </c>
      <c r="K17" s="75">
        <f t="shared" si="1"/>
        <v>-3.6920835311855367E-2</v>
      </c>
    </row>
    <row r="18" spans="1:11" ht="15" customHeight="1" x14ac:dyDescent="0.25">
      <c r="A18" s="118" t="s">
        <v>64</v>
      </c>
      <c r="B18" s="119">
        <v>0.85298869143780287</v>
      </c>
      <c r="C18" s="120">
        <v>0.35413308140855115</v>
      </c>
      <c r="D18" s="121">
        <v>11142</v>
      </c>
      <c r="E18" s="122">
        <v>0</v>
      </c>
      <c r="F18" s="110"/>
      <c r="G18" s="118" t="s">
        <v>64</v>
      </c>
      <c r="H18" s="123">
        <v>2.5066808289416674E-2</v>
      </c>
      <c r="I18" s="124"/>
      <c r="J18" s="75">
        <f t="shared" si="0"/>
        <v>1.0405987131864412E-2</v>
      </c>
      <c r="K18" s="75">
        <f t="shared" si="1"/>
        <v>-6.037759566620228E-2</v>
      </c>
    </row>
    <row r="19" spans="1:11" ht="15" customHeight="1" x14ac:dyDescent="0.25">
      <c r="A19" s="118" t="s">
        <v>65</v>
      </c>
      <c r="B19" s="119">
        <v>0.72347872913301015</v>
      </c>
      <c r="C19" s="120">
        <v>0.44729767993401714</v>
      </c>
      <c r="D19" s="121">
        <v>11142</v>
      </c>
      <c r="E19" s="122">
        <v>0</v>
      </c>
      <c r="F19" s="110"/>
      <c r="G19" s="118" t="s">
        <v>65</v>
      </c>
      <c r="H19" s="123">
        <v>5.2946827991862788E-2</v>
      </c>
      <c r="I19" s="124"/>
      <c r="J19" s="75">
        <f>((1-B19)/C19)*H19</f>
        <v>3.2731947473650116E-2</v>
      </c>
      <c r="K19" s="75">
        <f t="shared" si="1"/>
        <v>-8.5638503273318234E-2</v>
      </c>
    </row>
    <row r="20" spans="1:11" ht="15" customHeight="1" x14ac:dyDescent="0.25">
      <c r="A20" s="118" t="s">
        <v>66</v>
      </c>
      <c r="B20" s="119">
        <v>0.36384850116675643</v>
      </c>
      <c r="C20" s="120">
        <v>0.48112736892418279</v>
      </c>
      <c r="D20" s="121">
        <v>11142</v>
      </c>
      <c r="E20" s="122">
        <v>0</v>
      </c>
      <c r="F20" s="110"/>
      <c r="G20" s="118" t="s">
        <v>66</v>
      </c>
      <c r="H20" s="123">
        <v>6.617724372726512E-2</v>
      </c>
      <c r="I20" s="124"/>
      <c r="J20" s="75">
        <f t="shared" ref="J20:J83" si="2">((1-B20)/C20)*H20</f>
        <v>8.7500224482940592E-2</v>
      </c>
      <c r="K20" s="75">
        <f t="shared" si="1"/>
        <v>-5.0045980538070148E-2</v>
      </c>
    </row>
    <row r="21" spans="1:11" ht="15" customHeight="1" x14ac:dyDescent="0.25">
      <c r="A21" s="118" t="s">
        <v>67</v>
      </c>
      <c r="B21" s="119">
        <v>0.14925507090288995</v>
      </c>
      <c r="C21" s="120">
        <v>0.35635571003322813</v>
      </c>
      <c r="D21" s="121">
        <v>11142</v>
      </c>
      <c r="E21" s="122">
        <v>0</v>
      </c>
      <c r="F21" s="110"/>
      <c r="G21" s="118" t="s">
        <v>67</v>
      </c>
      <c r="H21" s="123">
        <v>5.0532012290316265E-2</v>
      </c>
      <c r="I21" s="124"/>
      <c r="J21" s="75">
        <f t="shared" si="2"/>
        <v>0.12063747542883722</v>
      </c>
      <c r="K21" s="75">
        <f t="shared" si="1"/>
        <v>-2.1164692650929032E-2</v>
      </c>
    </row>
    <row r="22" spans="1:11" ht="15" customHeight="1" x14ac:dyDescent="0.25">
      <c r="A22" s="118" t="s">
        <v>68</v>
      </c>
      <c r="B22" s="119">
        <v>0.58068569377131585</v>
      </c>
      <c r="C22" s="120">
        <v>0.49346902041931623</v>
      </c>
      <c r="D22" s="121">
        <v>11142</v>
      </c>
      <c r="E22" s="122">
        <v>0</v>
      </c>
      <c r="F22" s="110"/>
      <c r="G22" s="118" t="s">
        <v>68</v>
      </c>
      <c r="H22" s="123">
        <v>4.4822066161298101E-2</v>
      </c>
      <c r="I22" s="124"/>
      <c r="J22" s="75">
        <f t="shared" si="2"/>
        <v>3.8086552140984622E-2</v>
      </c>
      <c r="K22" s="75">
        <f t="shared" si="1"/>
        <v>-5.2744005212365289E-2</v>
      </c>
    </row>
    <row r="23" spans="1:11" ht="15" customHeight="1" x14ac:dyDescent="0.25">
      <c r="A23" s="118" t="s">
        <v>69</v>
      </c>
      <c r="B23" s="119">
        <v>0.21593968766828217</v>
      </c>
      <c r="C23" s="120">
        <v>0.41149111285007473</v>
      </c>
      <c r="D23" s="121">
        <v>11142</v>
      </c>
      <c r="E23" s="122">
        <v>0</v>
      </c>
      <c r="F23" s="110"/>
      <c r="G23" s="118" t="s">
        <v>69</v>
      </c>
      <c r="H23" s="123">
        <v>5.8641247093656819E-2</v>
      </c>
      <c r="I23" s="124"/>
      <c r="J23" s="75">
        <f t="shared" si="2"/>
        <v>0.11173576555109227</v>
      </c>
      <c r="K23" s="75">
        <f t="shared" si="1"/>
        <v>-3.077338048488187E-2</v>
      </c>
    </row>
    <row r="24" spans="1:11" ht="15" customHeight="1" x14ac:dyDescent="0.25">
      <c r="A24" s="118" t="s">
        <v>70</v>
      </c>
      <c r="B24" s="119">
        <v>0.12259917429545861</v>
      </c>
      <c r="C24" s="120">
        <v>0.32799126811631041</v>
      </c>
      <c r="D24" s="121">
        <v>11142</v>
      </c>
      <c r="E24" s="122">
        <v>0</v>
      </c>
      <c r="F24" s="110"/>
      <c r="G24" s="118" t="s">
        <v>70</v>
      </c>
      <c r="H24" s="123">
        <v>5.397963222415357E-2</v>
      </c>
      <c r="I24" s="124"/>
      <c r="J24" s="75">
        <f t="shared" si="2"/>
        <v>0.14439949623263948</v>
      </c>
      <c r="K24" s="75">
        <f t="shared" si="1"/>
        <v>-2.0176934518595081E-2</v>
      </c>
    </row>
    <row r="25" spans="1:11" ht="15" customHeight="1" x14ac:dyDescent="0.25">
      <c r="A25" s="118" t="s">
        <v>71</v>
      </c>
      <c r="B25" s="119">
        <v>0.53554119547657508</v>
      </c>
      <c r="C25" s="120">
        <v>0.49875760613806952</v>
      </c>
      <c r="D25" s="121">
        <v>11142</v>
      </c>
      <c r="E25" s="122">
        <v>0</v>
      </c>
      <c r="F25" s="110"/>
      <c r="G25" s="118" t="s">
        <v>71</v>
      </c>
      <c r="H25" s="123">
        <v>3.1498251355855898E-2</v>
      </c>
      <c r="I25" s="124"/>
      <c r="J25" s="75">
        <f t="shared" si="2"/>
        <v>2.9332164541004114E-2</v>
      </c>
      <c r="K25" s="75">
        <f t="shared" si="1"/>
        <v>-3.3821261027279517E-2</v>
      </c>
    </row>
    <row r="26" spans="1:11" ht="15" customHeight="1" x14ac:dyDescent="0.25">
      <c r="A26" s="118" t="s">
        <v>72</v>
      </c>
      <c r="B26" s="119">
        <v>0.89050439777418777</v>
      </c>
      <c r="C26" s="120">
        <v>0.31227402604835214</v>
      </c>
      <c r="D26" s="121">
        <v>11142</v>
      </c>
      <c r="E26" s="122">
        <v>0</v>
      </c>
      <c r="F26" s="110"/>
      <c r="G26" s="118" t="s">
        <v>72</v>
      </c>
      <c r="H26" s="123">
        <v>3.1991728154593134E-2</v>
      </c>
      <c r="I26" s="124"/>
      <c r="J26" s="75">
        <f t="shared" si="2"/>
        <v>1.1217562936179823E-2</v>
      </c>
      <c r="K26" s="75">
        <f t="shared" si="1"/>
        <v>-9.1230048731783794E-2</v>
      </c>
    </row>
    <row r="27" spans="1:11" ht="15" customHeight="1" x14ac:dyDescent="0.25">
      <c r="A27" s="118" t="s">
        <v>73</v>
      </c>
      <c r="B27" s="119">
        <v>0.25103213067671876</v>
      </c>
      <c r="C27" s="120">
        <v>0.43362642446962846</v>
      </c>
      <c r="D27" s="121">
        <v>11142</v>
      </c>
      <c r="E27" s="122">
        <v>0</v>
      </c>
      <c r="F27" s="110"/>
      <c r="G27" s="118" t="s">
        <v>73</v>
      </c>
      <c r="H27" s="123">
        <v>7.2597456085547914E-3</v>
      </c>
      <c r="I27" s="124"/>
      <c r="J27" s="75">
        <f t="shared" si="2"/>
        <v>1.2539171723491596E-2</v>
      </c>
      <c r="K27" s="75">
        <f t="shared" si="1"/>
        <v>-4.2027637280534456E-3</v>
      </c>
    </row>
    <row r="28" spans="1:11" ht="15" customHeight="1" x14ac:dyDescent="0.25">
      <c r="A28" s="118" t="s">
        <v>74</v>
      </c>
      <c r="B28" s="119">
        <v>0.31529348411416258</v>
      </c>
      <c r="C28" s="120">
        <v>0.46465350572164077</v>
      </c>
      <c r="D28" s="121">
        <v>11142</v>
      </c>
      <c r="E28" s="122">
        <v>0</v>
      </c>
      <c r="F28" s="110"/>
      <c r="G28" s="118" t="s">
        <v>74</v>
      </c>
      <c r="H28" s="123">
        <v>3.5043238672484489E-2</v>
      </c>
      <c r="I28" s="124"/>
      <c r="J28" s="75">
        <f t="shared" si="2"/>
        <v>5.1639196866765796E-2</v>
      </c>
      <c r="K28" s="75">
        <f t="shared" si="1"/>
        <v>-2.3778804377106857E-2</v>
      </c>
    </row>
    <row r="29" spans="1:11" ht="15" customHeight="1" x14ac:dyDescent="0.25">
      <c r="A29" s="118" t="s">
        <v>75</v>
      </c>
      <c r="B29" s="119">
        <v>6.9107880093340512E-2</v>
      </c>
      <c r="C29" s="120">
        <v>0.25364888201537222</v>
      </c>
      <c r="D29" s="121">
        <v>11142</v>
      </c>
      <c r="E29" s="122">
        <v>0</v>
      </c>
      <c r="F29" s="110"/>
      <c r="G29" s="118" t="s">
        <v>75</v>
      </c>
      <c r="H29" s="123">
        <v>-1.176814555714481E-2</v>
      </c>
      <c r="I29" s="124"/>
      <c r="J29" s="75">
        <f t="shared" si="2"/>
        <v>-4.3189127734443382E-2</v>
      </c>
      <c r="K29" s="75">
        <f t="shared" si="1"/>
        <v>3.2062888888855961E-3</v>
      </c>
    </row>
    <row r="30" spans="1:11" ht="15" customHeight="1" x14ac:dyDescent="0.25">
      <c r="A30" s="118" t="s">
        <v>76</v>
      </c>
      <c r="B30" s="119">
        <v>0.11748339615867888</v>
      </c>
      <c r="C30" s="120">
        <v>0.32200986638015078</v>
      </c>
      <c r="D30" s="121">
        <v>11142</v>
      </c>
      <c r="E30" s="122">
        <v>0</v>
      </c>
      <c r="F30" s="110"/>
      <c r="G30" s="118" t="s">
        <v>76</v>
      </c>
      <c r="H30" s="123">
        <v>4.6153234869033763E-2</v>
      </c>
      <c r="I30" s="124"/>
      <c r="J30" s="75">
        <f t="shared" si="2"/>
        <v>0.12648990091758644</v>
      </c>
      <c r="K30" s="75">
        <f t="shared" si="1"/>
        <v>-1.6838734902992033E-2</v>
      </c>
    </row>
    <row r="31" spans="1:11" ht="15" customHeight="1" x14ac:dyDescent="0.25">
      <c r="A31" s="118" t="s">
        <v>77</v>
      </c>
      <c r="B31" s="119">
        <v>2.0193861066235864E-2</v>
      </c>
      <c r="C31" s="120">
        <v>0.14066927528899328</v>
      </c>
      <c r="D31" s="121">
        <v>11142</v>
      </c>
      <c r="E31" s="122">
        <v>0</v>
      </c>
      <c r="F31" s="110"/>
      <c r="G31" s="118" t="s">
        <v>77</v>
      </c>
      <c r="H31" s="123">
        <v>3.1061090881118704E-3</v>
      </c>
      <c r="I31" s="124"/>
      <c r="J31" s="75">
        <f t="shared" si="2"/>
        <v>2.1635035415356954E-2</v>
      </c>
      <c r="K31" s="75">
        <f t="shared" si="1"/>
        <v>-4.4589932842862645E-4</v>
      </c>
    </row>
    <row r="32" spans="1:11" ht="15" customHeight="1" x14ac:dyDescent="0.25">
      <c r="A32" s="118" t="s">
        <v>78</v>
      </c>
      <c r="B32" s="119">
        <v>8.9750493627714948E-4</v>
      </c>
      <c r="C32" s="120">
        <v>2.9946283702755087E-2</v>
      </c>
      <c r="D32" s="121">
        <v>11142</v>
      </c>
      <c r="E32" s="122">
        <v>0</v>
      </c>
      <c r="F32" s="110"/>
      <c r="G32" s="118" t="s">
        <v>78</v>
      </c>
      <c r="H32" s="123">
        <v>4.1627071239792634E-3</v>
      </c>
      <c r="I32" s="124"/>
      <c r="J32" s="75">
        <f t="shared" si="2"/>
        <v>0.13888104163671522</v>
      </c>
      <c r="K32" s="75">
        <f t="shared" si="1"/>
        <v>-1.2475839169665399E-4</v>
      </c>
    </row>
    <row r="33" spans="1:11" ht="15" customHeight="1" x14ac:dyDescent="0.25">
      <c r="A33" s="118" t="s">
        <v>79</v>
      </c>
      <c r="B33" s="119">
        <v>8.9750493627714948E-4</v>
      </c>
      <c r="C33" s="120">
        <v>2.9946283702755087E-2</v>
      </c>
      <c r="D33" s="121">
        <v>11142</v>
      </c>
      <c r="E33" s="122">
        <v>0</v>
      </c>
      <c r="F33" s="110"/>
      <c r="G33" s="118" t="s">
        <v>79</v>
      </c>
      <c r="H33" s="123">
        <v>4.1627071239791107E-3</v>
      </c>
      <c r="I33" s="124"/>
      <c r="J33" s="75">
        <f t="shared" si="2"/>
        <v>0.13888104163671014</v>
      </c>
      <c r="K33" s="75">
        <f t="shared" si="1"/>
        <v>-1.2475839169664941E-4</v>
      </c>
    </row>
    <row r="34" spans="1:11" ht="15" customHeight="1" x14ac:dyDescent="0.25">
      <c r="A34" s="118" t="s">
        <v>88</v>
      </c>
      <c r="B34" s="119">
        <v>0.36654101597558786</v>
      </c>
      <c r="C34" s="120">
        <v>0.48188125145522753</v>
      </c>
      <c r="D34" s="121">
        <v>11142</v>
      </c>
      <c r="E34" s="122">
        <v>0</v>
      </c>
      <c r="F34" s="110"/>
      <c r="G34" s="118" t="s">
        <v>88</v>
      </c>
      <c r="H34" s="123">
        <v>5.3142000795309369E-2</v>
      </c>
      <c r="I34" s="124"/>
      <c r="J34" s="75">
        <f t="shared" si="2"/>
        <v>6.9858036043448118E-2</v>
      </c>
      <c r="K34" s="75">
        <f t="shared" si="1"/>
        <v>-4.0422246982352243E-2</v>
      </c>
    </row>
    <row r="35" spans="1:11" ht="15" customHeight="1" x14ac:dyDescent="0.25">
      <c r="A35" s="118" t="s">
        <v>89</v>
      </c>
      <c r="B35" s="119">
        <v>2.9886914378029081E-2</v>
      </c>
      <c r="C35" s="120">
        <v>0.17028296790417674</v>
      </c>
      <c r="D35" s="121">
        <v>11142</v>
      </c>
      <c r="E35" s="122">
        <v>0</v>
      </c>
      <c r="F35" s="110"/>
      <c r="G35" s="118" t="s">
        <v>89</v>
      </c>
      <c r="H35" s="123">
        <v>1.2959430204773536E-2</v>
      </c>
      <c r="I35" s="124"/>
      <c r="J35" s="75">
        <f t="shared" si="2"/>
        <v>7.3830712364199136E-2</v>
      </c>
      <c r="K35" s="75">
        <f t="shared" si="1"/>
        <v>-2.2745515049753273E-3</v>
      </c>
    </row>
    <row r="36" spans="1:11" ht="15" customHeight="1" x14ac:dyDescent="0.25">
      <c r="A36" s="118" t="s">
        <v>90</v>
      </c>
      <c r="B36" s="119">
        <v>0.2697002333512834</v>
      </c>
      <c r="C36" s="120">
        <v>0.44382394764876831</v>
      </c>
      <c r="D36" s="121">
        <v>11142</v>
      </c>
      <c r="E36" s="122">
        <v>0</v>
      </c>
      <c r="F36" s="110"/>
      <c r="G36" s="118" t="s">
        <v>90</v>
      </c>
      <c r="H36" s="123">
        <v>6.0065188524695387E-4</v>
      </c>
      <c r="I36" s="124"/>
      <c r="J36" s="75">
        <f t="shared" si="2"/>
        <v>9.8835570716004689E-4</v>
      </c>
      <c r="K36" s="75">
        <f t="shared" si="1"/>
        <v>-3.6500047929408146E-4</v>
      </c>
    </row>
    <row r="37" spans="1:11" ht="15" customHeight="1" x14ac:dyDescent="0.25">
      <c r="A37" s="118" t="s">
        <v>92</v>
      </c>
      <c r="B37" s="119">
        <v>0.33297433135882248</v>
      </c>
      <c r="C37" s="120">
        <v>0.47129859071141961</v>
      </c>
      <c r="D37" s="121">
        <v>11142</v>
      </c>
      <c r="E37" s="122">
        <v>0</v>
      </c>
      <c r="F37" s="110"/>
      <c r="G37" s="118" t="s">
        <v>92</v>
      </c>
      <c r="H37" s="123">
        <v>2.3203850011289027E-2</v>
      </c>
      <c r="I37" s="124"/>
      <c r="J37" s="75">
        <f t="shared" si="2"/>
        <v>3.2840250053509518E-2</v>
      </c>
      <c r="K37" s="75">
        <f t="shared" si="1"/>
        <v>-1.6393612445979592E-2</v>
      </c>
    </row>
    <row r="38" spans="1:11" ht="15" customHeight="1" x14ac:dyDescent="0.25">
      <c r="A38" s="118" t="s">
        <v>93</v>
      </c>
      <c r="B38" s="119">
        <v>1.4180577993178962E-2</v>
      </c>
      <c r="C38" s="120">
        <v>0.11824019612480129</v>
      </c>
      <c r="D38" s="121">
        <v>11142</v>
      </c>
      <c r="E38" s="122">
        <v>0</v>
      </c>
      <c r="F38" s="110"/>
      <c r="G38" s="118" t="s">
        <v>93</v>
      </c>
      <c r="H38" s="123">
        <v>-5.8351853443341121E-3</v>
      </c>
      <c r="I38" s="124"/>
      <c r="J38" s="75">
        <f t="shared" si="2"/>
        <v>-4.8650452485570032E-2</v>
      </c>
      <c r="K38" s="75">
        <f t="shared" si="1"/>
        <v>6.998153216241866E-4</v>
      </c>
    </row>
    <row r="39" spans="1:11" ht="15" customHeight="1" x14ac:dyDescent="0.25">
      <c r="A39" s="118" t="s">
        <v>94</v>
      </c>
      <c r="B39" s="119">
        <v>7.8262430443367448E-2</v>
      </c>
      <c r="C39" s="120">
        <v>0.26859616038742729</v>
      </c>
      <c r="D39" s="121">
        <v>11142</v>
      </c>
      <c r="E39" s="122">
        <v>0</v>
      </c>
      <c r="F39" s="110"/>
      <c r="G39" s="118" t="s">
        <v>94</v>
      </c>
      <c r="H39" s="123">
        <v>4.9907472464863446E-4</v>
      </c>
      <c r="I39" s="124"/>
      <c r="J39" s="75">
        <f t="shared" si="2"/>
        <v>1.7126675342687095E-3</v>
      </c>
      <c r="K39" s="75">
        <f t="shared" si="1"/>
        <v>-1.4541831449681745E-4</v>
      </c>
    </row>
    <row r="40" spans="1:11" ht="15" customHeight="1" x14ac:dyDescent="0.25">
      <c r="A40" s="118" t="s">
        <v>95</v>
      </c>
      <c r="B40" s="119">
        <v>0.18641177526476396</v>
      </c>
      <c r="C40" s="120">
        <v>0.38945608007413163</v>
      </c>
      <c r="D40" s="121">
        <v>11142</v>
      </c>
      <c r="E40" s="122">
        <v>0</v>
      </c>
      <c r="F40" s="110"/>
      <c r="G40" s="118" t="s">
        <v>95</v>
      </c>
      <c r="H40" s="123">
        <v>5.0625597815918523E-3</v>
      </c>
      <c r="I40" s="124"/>
      <c r="J40" s="75">
        <f t="shared" si="2"/>
        <v>1.0575875525007371E-2</v>
      </c>
      <c r="K40" s="75">
        <f t="shared" si="1"/>
        <v>-2.4231763337496208E-3</v>
      </c>
    </row>
    <row r="41" spans="1:11" ht="15" customHeight="1" x14ac:dyDescent="0.25">
      <c r="A41" s="118" t="s">
        <v>96</v>
      </c>
      <c r="B41" s="119">
        <v>0.19942559684078262</v>
      </c>
      <c r="C41" s="120">
        <v>0.39958648446766487</v>
      </c>
      <c r="D41" s="121">
        <v>11142</v>
      </c>
      <c r="E41" s="122">
        <v>0</v>
      </c>
      <c r="F41" s="110"/>
      <c r="G41" s="118" t="s">
        <v>96</v>
      </c>
      <c r="H41" s="123">
        <v>-3.7935826844906498E-2</v>
      </c>
      <c r="I41" s="124"/>
      <c r="J41" s="75">
        <f t="shared" si="2"/>
        <v>-7.6004702649471262E-2</v>
      </c>
      <c r="K41" s="75">
        <f t="shared" si="1"/>
        <v>1.8933010009767392E-2</v>
      </c>
    </row>
    <row r="42" spans="1:11" ht="15" customHeight="1" x14ac:dyDescent="0.25">
      <c r="A42" s="118" t="s">
        <v>97</v>
      </c>
      <c r="B42" s="119">
        <v>2.7912403518219352E-2</v>
      </c>
      <c r="C42" s="120">
        <v>0.16472928304894047</v>
      </c>
      <c r="D42" s="121">
        <v>11142</v>
      </c>
      <c r="E42" s="122">
        <v>0</v>
      </c>
      <c r="F42" s="110"/>
      <c r="G42" s="118" t="s">
        <v>97</v>
      </c>
      <c r="H42" s="123">
        <v>-5.2796368618903749E-3</v>
      </c>
      <c r="I42" s="124"/>
      <c r="J42" s="75">
        <f t="shared" si="2"/>
        <v>-3.1155781245322648E-2</v>
      </c>
      <c r="K42" s="75">
        <f t="shared" si="1"/>
        <v>8.946032653767283E-4</v>
      </c>
    </row>
    <row r="43" spans="1:11" ht="15" customHeight="1" x14ac:dyDescent="0.25">
      <c r="A43" s="118" t="s">
        <v>98</v>
      </c>
      <c r="B43" s="119">
        <v>1.4360078980434392E-2</v>
      </c>
      <c r="C43" s="120">
        <v>0.11897536527656223</v>
      </c>
      <c r="D43" s="121">
        <v>11142</v>
      </c>
      <c r="E43" s="122">
        <v>0</v>
      </c>
      <c r="F43" s="110"/>
      <c r="G43" s="118" t="s">
        <v>98</v>
      </c>
      <c r="H43" s="123">
        <v>-8.8677296558173253E-3</v>
      </c>
      <c r="I43" s="124"/>
      <c r="J43" s="75">
        <f t="shared" si="2"/>
        <v>-7.3463849741207538E-2</v>
      </c>
      <c r="K43" s="75">
        <f t="shared" si="1"/>
        <v>1.0703165141680209E-3</v>
      </c>
    </row>
    <row r="44" spans="1:11" ht="15" customHeight="1" x14ac:dyDescent="0.25">
      <c r="A44" s="118" t="s">
        <v>99</v>
      </c>
      <c r="B44" s="119">
        <v>9.154550350026925E-3</v>
      </c>
      <c r="C44" s="120">
        <v>9.5244730745543668E-2</v>
      </c>
      <c r="D44" s="121">
        <v>11142</v>
      </c>
      <c r="E44" s="122">
        <v>0</v>
      </c>
      <c r="F44" s="110"/>
      <c r="G44" s="118" t="s">
        <v>99</v>
      </c>
      <c r="H44" s="123">
        <v>-6.0927034297097431E-3</v>
      </c>
      <c r="I44" s="124"/>
      <c r="J44" s="75">
        <f t="shared" si="2"/>
        <v>-6.3383322333315964E-2</v>
      </c>
      <c r="K44" s="75">
        <f t="shared" si="1"/>
        <v>5.8560678242737573E-4</v>
      </c>
    </row>
    <row r="45" spans="1:11" ht="15" customHeight="1" x14ac:dyDescent="0.25">
      <c r="A45" s="118" t="s">
        <v>99</v>
      </c>
      <c r="B45" s="119">
        <v>1.5885837372105548E-2</v>
      </c>
      <c r="C45" s="120">
        <v>0.12503951687910023</v>
      </c>
      <c r="D45" s="121">
        <v>11142</v>
      </c>
      <c r="E45" s="122">
        <v>0</v>
      </c>
      <c r="F45" s="110"/>
      <c r="G45" s="118" t="s">
        <v>99</v>
      </c>
      <c r="H45" s="123">
        <v>-1.1739921089413423E-2</v>
      </c>
      <c r="I45" s="124"/>
      <c r="J45" s="75">
        <f t="shared" si="2"/>
        <v>-9.2398170599112012E-2</v>
      </c>
      <c r="K45" s="75">
        <f t="shared" si="1"/>
        <v>1.4915162969487304E-3</v>
      </c>
    </row>
    <row r="46" spans="1:11" ht="15" customHeight="1" x14ac:dyDescent="0.25">
      <c r="A46" s="118" t="s">
        <v>100</v>
      </c>
      <c r="B46" s="119">
        <v>1.5257583916711542E-3</v>
      </c>
      <c r="C46" s="120">
        <v>3.9032898866329935E-2</v>
      </c>
      <c r="D46" s="121">
        <v>11142</v>
      </c>
      <c r="E46" s="122">
        <v>0</v>
      </c>
      <c r="F46" s="110"/>
      <c r="G46" s="118" t="s">
        <v>100</v>
      </c>
      <c r="H46" s="123">
        <v>-4.1616509021544451E-3</v>
      </c>
      <c r="I46" s="124"/>
      <c r="J46" s="75">
        <f t="shared" si="2"/>
        <v>-0.10645638292449938</v>
      </c>
      <c r="K46" s="75">
        <f t="shared" si="1"/>
        <v>1.6267492222170693E-4</v>
      </c>
    </row>
    <row r="47" spans="1:11" ht="15" customHeight="1" x14ac:dyDescent="0.25">
      <c r="A47" s="118" t="s">
        <v>101</v>
      </c>
      <c r="B47" s="119">
        <v>7.6287919583557708E-3</v>
      </c>
      <c r="C47" s="120">
        <v>8.7013062336079819E-2</v>
      </c>
      <c r="D47" s="121">
        <v>11142</v>
      </c>
      <c r="E47" s="122">
        <v>0</v>
      </c>
      <c r="F47" s="110"/>
      <c r="G47" s="118" t="s">
        <v>101</v>
      </c>
      <c r="H47" s="123">
        <v>2.3344193928725365E-3</v>
      </c>
      <c r="I47" s="124"/>
      <c r="J47" s="75">
        <f t="shared" si="2"/>
        <v>2.6623710633618073E-2</v>
      </c>
      <c r="K47" s="75">
        <f t="shared" si="1"/>
        <v>-2.0466812009202644E-4</v>
      </c>
    </row>
    <row r="48" spans="1:11" ht="15" customHeight="1" x14ac:dyDescent="0.25">
      <c r="A48" s="118" t="s">
        <v>102</v>
      </c>
      <c r="B48" s="119">
        <v>5.0080775444264931E-2</v>
      </c>
      <c r="C48" s="120">
        <v>0.21812143734841408</v>
      </c>
      <c r="D48" s="121">
        <v>11142</v>
      </c>
      <c r="E48" s="122">
        <v>0</v>
      </c>
      <c r="F48" s="110"/>
      <c r="G48" s="118" t="s">
        <v>102</v>
      </c>
      <c r="H48" s="123">
        <v>2.3177848263487014E-2</v>
      </c>
      <c r="I48" s="124"/>
      <c r="J48" s="75">
        <f t="shared" si="2"/>
        <v>0.10093956796256258</v>
      </c>
      <c r="K48" s="75">
        <f t="shared" si="1"/>
        <v>-5.3216438891827188E-3</v>
      </c>
    </row>
    <row r="49" spans="1:11" ht="15" customHeight="1" x14ac:dyDescent="0.25">
      <c r="A49" s="118" t="s">
        <v>103</v>
      </c>
      <c r="B49" s="119">
        <v>1.1308562197092085E-2</v>
      </c>
      <c r="C49" s="120">
        <v>0.10574347346111677</v>
      </c>
      <c r="D49" s="121">
        <v>11142</v>
      </c>
      <c r="E49" s="122">
        <v>0</v>
      </c>
      <c r="F49" s="110"/>
      <c r="G49" s="118" t="s">
        <v>103</v>
      </c>
      <c r="H49" s="123">
        <v>-7.9789425683363269E-3</v>
      </c>
      <c r="I49" s="124"/>
      <c r="J49" s="75">
        <f t="shared" si="2"/>
        <v>-7.4602355510253307E-2</v>
      </c>
      <c r="K49" s="75">
        <f t="shared" si="1"/>
        <v>8.5329491596694974E-4</v>
      </c>
    </row>
    <row r="50" spans="1:11" ht="15" customHeight="1" x14ac:dyDescent="0.25">
      <c r="A50" s="118" t="s">
        <v>104</v>
      </c>
      <c r="B50" s="119">
        <v>1.1577813677975229E-2</v>
      </c>
      <c r="C50" s="120">
        <v>0.1069803490572977</v>
      </c>
      <c r="D50" s="121">
        <v>11142</v>
      </c>
      <c r="E50" s="122">
        <v>0</v>
      </c>
      <c r="F50" s="110"/>
      <c r="G50" s="118" t="s">
        <v>104</v>
      </c>
      <c r="H50" s="123">
        <v>-8.226148793662711E-3</v>
      </c>
      <c r="I50" s="124"/>
      <c r="J50" s="75">
        <f t="shared" si="2"/>
        <v>-7.6003752532977281E-2</v>
      </c>
      <c r="K50" s="75">
        <f t="shared" si="1"/>
        <v>8.9026460335549533E-4</v>
      </c>
    </row>
    <row r="51" spans="1:11" ht="15" customHeight="1" x14ac:dyDescent="0.25">
      <c r="A51" s="118" t="s">
        <v>105</v>
      </c>
      <c r="B51" s="119">
        <v>2.0732364028002156E-2</v>
      </c>
      <c r="C51" s="120">
        <v>0.14249335225102663</v>
      </c>
      <c r="D51" s="121">
        <v>11142</v>
      </c>
      <c r="E51" s="122">
        <v>0</v>
      </c>
      <c r="F51" s="110"/>
      <c r="G51" s="118" t="s">
        <v>105</v>
      </c>
      <c r="H51" s="123">
        <v>1.6409000075313734E-2</v>
      </c>
      <c r="I51" s="124"/>
      <c r="J51" s="75">
        <f t="shared" si="2"/>
        <v>0.11276878856852807</v>
      </c>
      <c r="K51" s="75">
        <f t="shared" si="1"/>
        <v>-2.3874612922124448E-3</v>
      </c>
    </row>
    <row r="52" spans="1:11" ht="15" customHeight="1" x14ac:dyDescent="0.25">
      <c r="A52" s="118" t="s">
        <v>106</v>
      </c>
      <c r="B52" s="119">
        <v>1.830910070005385E-2</v>
      </c>
      <c r="C52" s="120">
        <v>0.13407270729266624</v>
      </c>
      <c r="D52" s="121">
        <v>11142</v>
      </c>
      <c r="E52" s="122">
        <v>0</v>
      </c>
      <c r="F52" s="110"/>
      <c r="G52" s="118" t="s">
        <v>106</v>
      </c>
      <c r="H52" s="123">
        <v>8.0755420834607832E-3</v>
      </c>
      <c r="I52" s="124"/>
      <c r="J52" s="75">
        <f t="shared" si="2"/>
        <v>5.912975377562784E-2</v>
      </c>
      <c r="K52" s="75">
        <f t="shared" si="1"/>
        <v>-1.1028039650967342E-3</v>
      </c>
    </row>
    <row r="53" spans="1:11" ht="15" customHeight="1" x14ac:dyDescent="0.25">
      <c r="A53" s="118" t="s">
        <v>107</v>
      </c>
      <c r="B53" s="119">
        <v>0.33279483037156704</v>
      </c>
      <c r="C53" s="120">
        <v>0.47123493233851227</v>
      </c>
      <c r="D53" s="121">
        <v>11142</v>
      </c>
      <c r="E53" s="122">
        <v>0</v>
      </c>
      <c r="F53" s="110"/>
      <c r="G53" s="118" t="s">
        <v>107</v>
      </c>
      <c r="H53" s="123">
        <v>5.1424304592570615E-2</v>
      </c>
      <c r="I53" s="124"/>
      <c r="J53" s="75">
        <f t="shared" si="2"/>
        <v>7.2809886352107778E-2</v>
      </c>
      <c r="K53" s="75">
        <f t="shared" si="1"/>
        <v>-3.6316795613884269E-2</v>
      </c>
    </row>
    <row r="54" spans="1:11" ht="15" customHeight="1" x14ac:dyDescent="0.25">
      <c r="A54" s="118" t="s">
        <v>108</v>
      </c>
      <c r="B54" s="119">
        <v>0.1783342308382696</v>
      </c>
      <c r="C54" s="120">
        <v>0.38281103089063095</v>
      </c>
      <c r="D54" s="121">
        <v>11142</v>
      </c>
      <c r="E54" s="122">
        <v>0</v>
      </c>
      <c r="F54" s="110"/>
      <c r="G54" s="118" t="s">
        <v>108</v>
      </c>
      <c r="H54" s="123">
        <v>8.7643653847879009E-3</v>
      </c>
      <c r="I54" s="124"/>
      <c r="J54" s="75">
        <f t="shared" si="2"/>
        <v>1.881183781029452E-2</v>
      </c>
      <c r="K54" s="75">
        <f t="shared" si="1"/>
        <v>-4.082918812567473E-3</v>
      </c>
    </row>
    <row r="55" spans="1:11" ht="15" customHeight="1" x14ac:dyDescent="0.25">
      <c r="A55" s="118" t="s">
        <v>109</v>
      </c>
      <c r="B55" s="119">
        <v>0.20633638485011668</v>
      </c>
      <c r="C55" s="120">
        <v>0.40469294551309271</v>
      </c>
      <c r="D55" s="121">
        <v>11142</v>
      </c>
      <c r="E55" s="122">
        <v>0</v>
      </c>
      <c r="F55" s="110"/>
      <c r="G55" s="118" t="s">
        <v>109</v>
      </c>
      <c r="H55" s="123">
        <v>-1.1493993839363285E-2</v>
      </c>
      <c r="I55" s="124"/>
      <c r="J55" s="75">
        <f t="shared" si="2"/>
        <v>-2.2541447297762255E-2</v>
      </c>
      <c r="K55" s="75">
        <f t="shared" si="1"/>
        <v>5.8603174643848729E-3</v>
      </c>
    </row>
    <row r="56" spans="1:11" ht="15" customHeight="1" x14ac:dyDescent="0.25">
      <c r="A56" s="118" t="s">
        <v>110</v>
      </c>
      <c r="B56" s="119">
        <v>3.6438700412852271E-2</v>
      </c>
      <c r="C56" s="120">
        <v>0.1873874943278305</v>
      </c>
      <c r="D56" s="121">
        <v>11142</v>
      </c>
      <c r="E56" s="122">
        <v>0</v>
      </c>
      <c r="F56" s="110"/>
      <c r="G56" s="118" t="s">
        <v>110</v>
      </c>
      <c r="H56" s="123">
        <v>-3.2571329030105793E-3</v>
      </c>
      <c r="I56" s="124"/>
      <c r="J56" s="75">
        <f t="shared" si="2"/>
        <v>-1.6748434703237374E-2</v>
      </c>
      <c r="K56" s="75">
        <f t="shared" si="1"/>
        <v>6.3337038836758328E-4</v>
      </c>
    </row>
    <row r="57" spans="1:11" ht="15" customHeight="1" x14ac:dyDescent="0.25">
      <c r="A57" s="118" t="s">
        <v>111</v>
      </c>
      <c r="B57" s="119">
        <v>1.014180577993179E-2</v>
      </c>
      <c r="C57" s="120">
        <v>0.10019905507041763</v>
      </c>
      <c r="D57" s="121">
        <v>11142</v>
      </c>
      <c r="E57" s="122">
        <v>0</v>
      </c>
      <c r="F57" s="110"/>
      <c r="G57" s="118" t="s">
        <v>111</v>
      </c>
      <c r="H57" s="123">
        <v>-3.3750298412190257E-3</v>
      </c>
      <c r="I57" s="124"/>
      <c r="J57" s="75">
        <f t="shared" si="2"/>
        <v>-3.3341641213283583E-2</v>
      </c>
      <c r="K57" s="75">
        <f t="shared" si="1"/>
        <v>3.4160898151247126E-4</v>
      </c>
    </row>
    <row r="58" spans="1:11" ht="15" customHeight="1" x14ac:dyDescent="0.25">
      <c r="A58" s="118" t="s">
        <v>112</v>
      </c>
      <c r="B58" s="119">
        <v>1.5975587865733262E-2</v>
      </c>
      <c r="C58" s="120">
        <v>0.12538652039014142</v>
      </c>
      <c r="D58" s="121">
        <v>11142</v>
      </c>
      <c r="E58" s="122">
        <v>0</v>
      </c>
      <c r="F58" s="110"/>
      <c r="G58" s="118" t="s">
        <v>112</v>
      </c>
      <c r="H58" s="123">
        <v>-4.2537804122897574E-3</v>
      </c>
      <c r="I58" s="124"/>
      <c r="J58" s="75">
        <f t="shared" si="2"/>
        <v>-3.3383363351398979E-2</v>
      </c>
      <c r="K58" s="75">
        <f t="shared" si="1"/>
        <v>5.4197725980928662E-4</v>
      </c>
    </row>
    <row r="59" spans="1:11" ht="15" customHeight="1" x14ac:dyDescent="0.25">
      <c r="A59" s="118" t="s">
        <v>113</v>
      </c>
      <c r="B59" s="119">
        <v>4.2272482498653736E-2</v>
      </c>
      <c r="C59" s="120">
        <v>0.20121916818131141</v>
      </c>
      <c r="D59" s="121">
        <v>11142</v>
      </c>
      <c r="E59" s="122">
        <v>0</v>
      </c>
      <c r="F59" s="110"/>
      <c r="G59" s="118" t="s">
        <v>113</v>
      </c>
      <c r="H59" s="123">
        <v>-1.5562721119388166E-2</v>
      </c>
      <c r="I59" s="124"/>
      <c r="J59" s="75">
        <f t="shared" si="2"/>
        <v>-7.4072695946179309E-2</v>
      </c>
      <c r="K59" s="75">
        <f t="shared" si="1"/>
        <v>3.2694442686393454E-3</v>
      </c>
    </row>
    <row r="60" spans="1:11" ht="15" customHeight="1" x14ac:dyDescent="0.25">
      <c r="A60" s="118" t="s">
        <v>114</v>
      </c>
      <c r="B60" s="119">
        <v>2.4860886734877043E-2</v>
      </c>
      <c r="C60" s="120">
        <v>0.15570805710131175</v>
      </c>
      <c r="D60" s="121">
        <v>11142</v>
      </c>
      <c r="E60" s="122">
        <v>0</v>
      </c>
      <c r="F60" s="110"/>
      <c r="G60" s="118" t="s">
        <v>114</v>
      </c>
      <c r="H60" s="123">
        <v>-1.5723461924197671E-2</v>
      </c>
      <c r="I60" s="124"/>
      <c r="J60" s="75">
        <f t="shared" si="2"/>
        <v>-9.8469937931624688E-2</v>
      </c>
      <c r="K60" s="75">
        <f t="shared" si="1"/>
        <v>2.5104622924123367E-3</v>
      </c>
    </row>
    <row r="61" spans="1:11" ht="15" customHeight="1" x14ac:dyDescent="0.25">
      <c r="A61" s="118" t="s">
        <v>115</v>
      </c>
      <c r="B61" s="119">
        <v>4.4875246813857479E-3</v>
      </c>
      <c r="C61" s="120">
        <v>6.6841512473756887E-2</v>
      </c>
      <c r="D61" s="121">
        <v>11142</v>
      </c>
      <c r="E61" s="122">
        <v>0</v>
      </c>
      <c r="F61" s="110"/>
      <c r="G61" s="118" t="s">
        <v>115</v>
      </c>
      <c r="H61" s="123">
        <v>-6.5632314231822394E-3</v>
      </c>
      <c r="I61" s="124"/>
      <c r="J61" s="75">
        <f t="shared" si="2"/>
        <v>-9.7750312917385507E-2</v>
      </c>
      <c r="K61" s="75">
        <f t="shared" si="1"/>
        <v>4.4063429912272591E-4</v>
      </c>
    </row>
    <row r="62" spans="1:11" ht="15" customHeight="1" x14ac:dyDescent="0.25">
      <c r="A62" s="118" t="s">
        <v>116</v>
      </c>
      <c r="B62" s="119">
        <v>2.9617662897145933E-3</v>
      </c>
      <c r="C62" s="120">
        <v>5.4343898338620543E-2</v>
      </c>
      <c r="D62" s="121">
        <v>11142</v>
      </c>
      <c r="E62" s="122">
        <v>0</v>
      </c>
      <c r="F62" s="110"/>
      <c r="G62" s="118" t="s">
        <v>116</v>
      </c>
      <c r="H62" s="123">
        <v>-5.1753570109675292E-3</v>
      </c>
      <c r="I62" s="124"/>
      <c r="J62" s="75">
        <f t="shared" si="2"/>
        <v>-9.495139235103664E-2</v>
      </c>
      <c r="K62" s="75">
        <f t="shared" si="1"/>
        <v>2.8205922653562059E-4</v>
      </c>
    </row>
    <row r="63" spans="1:11" ht="15" customHeight="1" x14ac:dyDescent="0.25">
      <c r="A63" s="118" t="s">
        <v>117</v>
      </c>
      <c r="B63" s="119">
        <v>0.13839526117393644</v>
      </c>
      <c r="C63" s="120">
        <v>0.3453298652718122</v>
      </c>
      <c r="D63" s="121">
        <v>11142</v>
      </c>
      <c r="E63" s="122">
        <v>0</v>
      </c>
      <c r="F63" s="110"/>
      <c r="G63" s="118" t="s">
        <v>117</v>
      </c>
      <c r="H63" s="123">
        <v>-4.3098925069455292E-2</v>
      </c>
      <c r="I63" s="124"/>
      <c r="J63" s="75">
        <f t="shared" si="2"/>
        <v>-0.10753265735914101</v>
      </c>
      <c r="K63" s="75">
        <f t="shared" si="1"/>
        <v>1.7272433088312021E-2</v>
      </c>
    </row>
    <row r="64" spans="1:11" ht="15" customHeight="1" x14ac:dyDescent="0.25">
      <c r="A64" s="118" t="s">
        <v>118</v>
      </c>
      <c r="B64" s="119">
        <v>6.5517860348231916E-3</v>
      </c>
      <c r="C64" s="120">
        <v>8.0681127659581436E-2</v>
      </c>
      <c r="D64" s="121">
        <v>11142</v>
      </c>
      <c r="E64" s="122">
        <v>0</v>
      </c>
      <c r="F64" s="110"/>
      <c r="G64" s="118" t="s">
        <v>118</v>
      </c>
      <c r="H64" s="123">
        <v>-3.3159032827393305E-3</v>
      </c>
      <c r="I64" s="124"/>
      <c r="J64" s="75">
        <f t="shared" si="2"/>
        <v>-4.0829600297826875E-2</v>
      </c>
      <c r="K64" s="75">
        <f t="shared" si="1"/>
        <v>2.6927101108874897E-4</v>
      </c>
    </row>
    <row r="65" spans="1:11" ht="15" customHeight="1" x14ac:dyDescent="0.25">
      <c r="A65" s="118" t="s">
        <v>119</v>
      </c>
      <c r="B65" s="119">
        <v>0.10931610123855681</v>
      </c>
      <c r="C65" s="120">
        <v>0.31204940424182837</v>
      </c>
      <c r="D65" s="121">
        <v>11142</v>
      </c>
      <c r="E65" s="122">
        <v>0</v>
      </c>
      <c r="F65" s="110"/>
      <c r="G65" s="118" t="s">
        <v>119</v>
      </c>
      <c r="H65" s="123">
        <v>-1.3680883182047895E-2</v>
      </c>
      <c r="I65" s="124"/>
      <c r="J65" s="75">
        <f t="shared" si="2"/>
        <v>-3.9049401169960335E-2</v>
      </c>
      <c r="K65" s="75">
        <f t="shared" si="1"/>
        <v>4.7926411351281424E-3</v>
      </c>
    </row>
    <row r="66" spans="1:11" ht="15" customHeight="1" x14ac:dyDescent="0.25">
      <c r="A66" s="118" t="s">
        <v>120</v>
      </c>
      <c r="B66" s="119">
        <v>2.665589660743134E-2</v>
      </c>
      <c r="C66" s="120">
        <v>0.16108286253151188</v>
      </c>
      <c r="D66" s="121">
        <v>11142</v>
      </c>
      <c r="E66" s="122">
        <v>0</v>
      </c>
      <c r="F66" s="110"/>
      <c r="G66" s="118" t="s">
        <v>120</v>
      </c>
      <c r="H66" s="123">
        <v>1.6470625907433927E-4</v>
      </c>
      <c r="I66" s="124"/>
      <c r="J66" s="75">
        <f t="shared" si="2"/>
        <v>9.9523849739443929E-4</v>
      </c>
      <c r="K66" s="75">
        <f t="shared" si="1"/>
        <v>-2.7255494119515756E-5</v>
      </c>
    </row>
    <row r="67" spans="1:11" ht="15" customHeight="1" x14ac:dyDescent="0.25">
      <c r="A67" s="118" t="s">
        <v>121</v>
      </c>
      <c r="B67" s="119">
        <v>3.0156165858912218E-2</v>
      </c>
      <c r="C67" s="120">
        <v>0.1710245498967663</v>
      </c>
      <c r="D67" s="121">
        <v>11142</v>
      </c>
      <c r="E67" s="122">
        <v>0</v>
      </c>
      <c r="F67" s="110"/>
      <c r="G67" s="118" t="s">
        <v>121</v>
      </c>
      <c r="H67" s="123">
        <v>-3.8872860002194562E-3</v>
      </c>
      <c r="I67" s="124"/>
      <c r="J67" s="75">
        <f t="shared" si="2"/>
        <v>-2.2043971822358201E-2</v>
      </c>
      <c r="K67" s="75">
        <f t="shared" si="1"/>
        <v>6.8543166132818386E-4</v>
      </c>
    </row>
    <row r="68" spans="1:11" ht="15" customHeight="1" x14ac:dyDescent="0.25">
      <c r="A68" s="118" t="s">
        <v>122</v>
      </c>
      <c r="B68" s="119">
        <v>2.4591635253993896E-2</v>
      </c>
      <c r="C68" s="120">
        <v>0.15488395577879258</v>
      </c>
      <c r="D68" s="121">
        <v>11142</v>
      </c>
      <c r="E68" s="122">
        <v>0</v>
      </c>
      <c r="F68" s="110"/>
      <c r="G68" s="118" t="s">
        <v>122</v>
      </c>
      <c r="H68" s="123">
        <v>-1.1074295261021988E-2</v>
      </c>
      <c r="I68" s="124"/>
      <c r="J68" s="75">
        <f t="shared" si="2"/>
        <v>-6.9742280128068351E-2</v>
      </c>
      <c r="K68" s="75">
        <f t="shared" si="1"/>
        <v>1.7583165950580352E-3</v>
      </c>
    </row>
    <row r="69" spans="1:11" ht="15" customHeight="1" x14ac:dyDescent="0.25">
      <c r="A69" s="118" t="s">
        <v>123</v>
      </c>
      <c r="B69" s="119">
        <v>9.3340513372823543E-3</v>
      </c>
      <c r="C69" s="120">
        <v>9.616525783074896E-2</v>
      </c>
      <c r="D69" s="121">
        <v>11142</v>
      </c>
      <c r="E69" s="122">
        <v>0</v>
      </c>
      <c r="F69" s="110"/>
      <c r="G69" s="118" t="s">
        <v>123</v>
      </c>
      <c r="H69" s="123">
        <v>-4.1594791757129006E-3</v>
      </c>
      <c r="I69" s="124"/>
      <c r="J69" s="75">
        <f t="shared" si="2"/>
        <v>-4.2849720122445874E-2</v>
      </c>
      <c r="K69" s="75">
        <f t="shared" si="1"/>
        <v>4.037299232410193E-4</v>
      </c>
    </row>
    <row r="70" spans="1:11" ht="15" customHeight="1" x14ac:dyDescent="0.25">
      <c r="A70" s="118" t="s">
        <v>124</v>
      </c>
      <c r="B70" s="119">
        <v>1.3462574044157242E-3</v>
      </c>
      <c r="C70" s="120">
        <v>3.6668319716744981E-2</v>
      </c>
      <c r="D70" s="121">
        <v>11142</v>
      </c>
      <c r="E70" s="122">
        <v>0</v>
      </c>
      <c r="F70" s="110"/>
      <c r="G70" s="118" t="s">
        <v>124</v>
      </c>
      <c r="H70" s="123">
        <v>-1.9358436704816351E-3</v>
      </c>
      <c r="I70" s="124"/>
      <c r="J70" s="75">
        <f t="shared" si="2"/>
        <v>-5.2722282928160037E-2</v>
      </c>
      <c r="K70" s="75">
        <f t="shared" si="1"/>
        <v>7.1073446923914843E-5</v>
      </c>
    </row>
    <row r="71" spans="1:11" ht="15" customHeight="1" x14ac:dyDescent="0.25">
      <c r="A71" s="118" t="s">
        <v>125</v>
      </c>
      <c r="B71" s="119">
        <v>4.3977741877580332E-3</v>
      </c>
      <c r="C71" s="120">
        <v>6.6172704129541349E-2</v>
      </c>
      <c r="D71" s="121">
        <v>11142</v>
      </c>
      <c r="E71" s="122">
        <v>0</v>
      </c>
      <c r="F71" s="110"/>
      <c r="G71" s="118" t="s">
        <v>125</v>
      </c>
      <c r="H71" s="123">
        <v>-3.1541626348353937E-3</v>
      </c>
      <c r="I71" s="124"/>
      <c r="J71" s="75">
        <f t="shared" si="2"/>
        <v>-4.7455992332856918E-2</v>
      </c>
      <c r="K71" s="75">
        <f t="shared" si="1"/>
        <v>2.0962261104390061E-4</v>
      </c>
    </row>
    <row r="72" spans="1:11" ht="15" customHeight="1" x14ac:dyDescent="0.25">
      <c r="A72" s="118" t="s">
        <v>126</v>
      </c>
      <c r="B72" s="119">
        <v>5.0260276431520375E-3</v>
      </c>
      <c r="C72" s="120">
        <v>7.0719272838786332E-2</v>
      </c>
      <c r="D72" s="121">
        <v>11142</v>
      </c>
      <c r="E72" s="122">
        <v>0</v>
      </c>
      <c r="F72" s="110"/>
      <c r="G72" s="118" t="s">
        <v>126</v>
      </c>
      <c r="H72" s="123">
        <v>-5.6410223341558305E-3</v>
      </c>
      <c r="I72" s="124"/>
      <c r="J72" s="75">
        <f t="shared" si="2"/>
        <v>-7.9365499313935661E-2</v>
      </c>
      <c r="K72" s="75">
        <f t="shared" ref="K72:K135" si="3">((0-B72)/C72)*H72</f>
        <v>4.0090816900418516E-4</v>
      </c>
    </row>
    <row r="73" spans="1:11" ht="15" customHeight="1" x14ac:dyDescent="0.25">
      <c r="A73" s="118" t="s">
        <v>127</v>
      </c>
      <c r="B73" s="119">
        <v>5.5645306049183262E-3</v>
      </c>
      <c r="C73" s="120">
        <v>7.4391285033780813E-2</v>
      </c>
      <c r="D73" s="121">
        <v>11142</v>
      </c>
      <c r="E73" s="122">
        <v>0</v>
      </c>
      <c r="F73" s="110"/>
      <c r="G73" s="118" t="s">
        <v>127</v>
      </c>
      <c r="H73" s="123">
        <v>-8.2083775923329286E-3</v>
      </c>
      <c r="I73" s="124"/>
      <c r="J73" s="75">
        <f t="shared" si="2"/>
        <v>-0.10972658719764032</v>
      </c>
      <c r="K73" s="75">
        <f t="shared" si="3"/>
        <v>6.1399353847055044E-4</v>
      </c>
    </row>
    <row r="74" spans="1:11" ht="24" customHeight="1" x14ac:dyDescent="0.25">
      <c r="A74" s="118" t="s">
        <v>128</v>
      </c>
      <c r="B74" s="119">
        <v>8.9750493627714948E-4</v>
      </c>
      <c r="C74" s="120">
        <v>2.9946283702754782E-2</v>
      </c>
      <c r="D74" s="121">
        <v>11142</v>
      </c>
      <c r="E74" s="122">
        <v>0</v>
      </c>
      <c r="F74" s="110"/>
      <c r="G74" s="118" t="s">
        <v>128</v>
      </c>
      <c r="H74" s="123">
        <v>-3.7200658327631907E-3</v>
      </c>
      <c r="I74" s="124"/>
      <c r="J74" s="75">
        <f t="shared" si="2"/>
        <v>-0.12411313177311231</v>
      </c>
      <c r="K74" s="75">
        <f t="shared" si="3"/>
        <v>1.1149221323491942E-4</v>
      </c>
    </row>
    <row r="75" spans="1:11" ht="15" customHeight="1" x14ac:dyDescent="0.25">
      <c r="A75" s="118" t="s">
        <v>129</v>
      </c>
      <c r="B75" s="119">
        <v>3.5900197451085983E-4</v>
      </c>
      <c r="C75" s="120">
        <v>1.8944796225385183E-2</v>
      </c>
      <c r="D75" s="121">
        <v>11142</v>
      </c>
      <c r="E75" s="122">
        <v>0</v>
      </c>
      <c r="F75" s="110"/>
      <c r="G75" s="118" t="s">
        <v>129</v>
      </c>
      <c r="H75" s="123">
        <v>-1.9310918155689722E-3</v>
      </c>
      <c r="I75" s="124"/>
      <c r="J75" s="75">
        <f t="shared" si="2"/>
        <v>-0.101895978548852</v>
      </c>
      <c r="K75" s="75">
        <f t="shared" si="3"/>
        <v>3.6593994810146173E-5</v>
      </c>
    </row>
    <row r="76" spans="1:11" ht="15" customHeight="1" x14ac:dyDescent="0.25">
      <c r="A76" s="118" t="s">
        <v>130</v>
      </c>
      <c r="B76" s="119">
        <v>9.8725542990486456E-4</v>
      </c>
      <c r="C76" s="120">
        <v>3.1406516580976228E-2</v>
      </c>
      <c r="D76" s="121">
        <v>11142</v>
      </c>
      <c r="E76" s="122">
        <v>0</v>
      </c>
      <c r="F76" s="110"/>
      <c r="G76" s="118" t="s">
        <v>130</v>
      </c>
      <c r="H76" s="123">
        <v>-2.4944750144132713E-3</v>
      </c>
      <c r="I76" s="124"/>
      <c r="J76" s="75">
        <f t="shared" si="2"/>
        <v>-7.9346982782548023E-2</v>
      </c>
      <c r="K76" s="75">
        <f t="shared" si="3"/>
        <v>7.841315341011844E-5</v>
      </c>
    </row>
    <row r="77" spans="1:11" ht="15" customHeight="1" x14ac:dyDescent="0.25">
      <c r="A77" s="118" t="s">
        <v>131</v>
      </c>
      <c r="B77" s="119">
        <v>9.8725542990486456E-4</v>
      </c>
      <c r="C77" s="120">
        <v>3.1406516580975229E-2</v>
      </c>
      <c r="D77" s="121">
        <v>11142</v>
      </c>
      <c r="E77" s="122">
        <v>0</v>
      </c>
      <c r="F77" s="110"/>
      <c r="G77" s="118" t="s">
        <v>131</v>
      </c>
      <c r="H77" s="123">
        <v>1.451512743114818E-3</v>
      </c>
      <c r="I77" s="124"/>
      <c r="J77" s="75">
        <f t="shared" si="2"/>
        <v>4.6171300963571374E-2</v>
      </c>
      <c r="K77" s="75">
        <f t="shared" si="3"/>
        <v>-4.5627913987897325E-5</v>
      </c>
    </row>
    <row r="78" spans="1:11" ht="15" customHeight="1" x14ac:dyDescent="0.25">
      <c r="A78" s="118" t="s">
        <v>132</v>
      </c>
      <c r="B78" s="119">
        <v>4.6131753724645473E-2</v>
      </c>
      <c r="C78" s="120">
        <v>0.20977980056142789</v>
      </c>
      <c r="D78" s="121">
        <v>11142</v>
      </c>
      <c r="E78" s="122">
        <v>0</v>
      </c>
      <c r="F78" s="110"/>
      <c r="G78" s="118" t="s">
        <v>132</v>
      </c>
      <c r="H78" s="123">
        <v>1.2891923487760843E-2</v>
      </c>
      <c r="I78" s="124"/>
      <c r="J78" s="75">
        <f t="shared" si="2"/>
        <v>5.8619544948921867E-2</v>
      </c>
      <c r="K78" s="75">
        <f t="shared" si="3"/>
        <v>-2.8350062197728485E-3</v>
      </c>
    </row>
    <row r="79" spans="1:11" ht="15" customHeight="1" x14ac:dyDescent="0.25">
      <c r="A79" s="118" t="s">
        <v>133</v>
      </c>
      <c r="B79" s="119">
        <v>0.41662179141985278</v>
      </c>
      <c r="C79" s="120">
        <v>0.49302118613359297</v>
      </c>
      <c r="D79" s="121">
        <v>11142</v>
      </c>
      <c r="E79" s="122">
        <v>0</v>
      </c>
      <c r="F79" s="110"/>
      <c r="G79" s="118" t="s">
        <v>133</v>
      </c>
      <c r="H79" s="123">
        <v>6.0837225573089376E-2</v>
      </c>
      <c r="I79" s="124"/>
      <c r="J79" s="75">
        <f t="shared" si="2"/>
        <v>7.1986990961070474E-2</v>
      </c>
      <c r="K79" s="75">
        <f t="shared" si="3"/>
        <v>-5.1409786467890628E-2</v>
      </c>
    </row>
    <row r="80" spans="1:11" ht="24" customHeight="1" x14ac:dyDescent="0.25">
      <c r="A80" s="118" t="s">
        <v>134</v>
      </c>
      <c r="B80" s="119">
        <v>2.6027643152037338E-3</v>
      </c>
      <c r="C80" s="120">
        <v>5.095314460770841E-2</v>
      </c>
      <c r="D80" s="121">
        <v>11142</v>
      </c>
      <c r="E80" s="122">
        <v>0</v>
      </c>
      <c r="F80" s="110"/>
      <c r="G80" s="118" t="s">
        <v>134</v>
      </c>
      <c r="H80" s="123">
        <v>1.0467175037675433E-3</v>
      </c>
      <c r="I80" s="124"/>
      <c r="J80" s="75">
        <f t="shared" si="2"/>
        <v>2.0489277999197288E-2</v>
      </c>
      <c r="K80" s="75">
        <f t="shared" si="3"/>
        <v>-5.346792603047975E-5</v>
      </c>
    </row>
    <row r="81" spans="1:11" ht="15" customHeight="1" x14ac:dyDescent="0.25">
      <c r="A81" s="118" t="s">
        <v>135</v>
      </c>
      <c r="B81" s="119">
        <v>2.6925148088314491E-4</v>
      </c>
      <c r="C81" s="120">
        <v>1.6407411302165185E-2</v>
      </c>
      <c r="D81" s="121">
        <v>11142</v>
      </c>
      <c r="E81" s="122">
        <v>0</v>
      </c>
      <c r="F81" s="110"/>
      <c r="G81" s="118" t="s">
        <v>135</v>
      </c>
      <c r="H81" s="123">
        <v>-7.1513848203480783E-4</v>
      </c>
      <c r="I81" s="124"/>
      <c r="J81" s="75">
        <f t="shared" si="2"/>
        <v>-4.3574572293749739E-2</v>
      </c>
      <c r="K81" s="75">
        <f t="shared" si="3"/>
        <v>1.1735677967613722E-5</v>
      </c>
    </row>
    <row r="82" spans="1:11" ht="15" customHeight="1" x14ac:dyDescent="0.25">
      <c r="A82" s="118" t="s">
        <v>136</v>
      </c>
      <c r="B82" s="119">
        <v>1.7950098725542986E-4</v>
      </c>
      <c r="C82" s="120">
        <v>1.3397196554024932E-2</v>
      </c>
      <c r="D82" s="121">
        <v>11142</v>
      </c>
      <c r="E82" s="122">
        <v>0</v>
      </c>
      <c r="F82" s="110"/>
      <c r="G82" s="118" t="s">
        <v>136</v>
      </c>
      <c r="H82" s="123">
        <v>-8.9009750238362633E-5</v>
      </c>
      <c r="I82" s="124"/>
      <c r="J82" s="75">
        <f t="shared" si="2"/>
        <v>-6.6427160743254918E-3</v>
      </c>
      <c r="K82" s="75">
        <f t="shared" si="3"/>
        <v>1.1925881641517935E-6</v>
      </c>
    </row>
    <row r="83" spans="1:11" ht="15" customHeight="1" x14ac:dyDescent="0.25">
      <c r="A83" s="118" t="s">
        <v>137</v>
      </c>
      <c r="B83" s="119">
        <v>1.7591096751032133E-2</v>
      </c>
      <c r="C83" s="120">
        <v>0.13146558957374385</v>
      </c>
      <c r="D83" s="121">
        <v>11142</v>
      </c>
      <c r="E83" s="122">
        <v>0</v>
      </c>
      <c r="F83" s="110"/>
      <c r="G83" s="118" t="s">
        <v>137</v>
      </c>
      <c r="H83" s="123">
        <v>-7.4322963791683032E-3</v>
      </c>
      <c r="I83" s="124"/>
      <c r="J83" s="75">
        <f t="shared" si="2"/>
        <v>-5.5539659907616355E-2</v>
      </c>
      <c r="K83" s="75">
        <f t="shared" si="3"/>
        <v>9.9449783865273233E-4</v>
      </c>
    </row>
    <row r="84" spans="1:11" ht="15" customHeight="1" x14ac:dyDescent="0.25">
      <c r="A84" s="118" t="s">
        <v>138</v>
      </c>
      <c r="B84" s="119">
        <v>0.42308382696104829</v>
      </c>
      <c r="C84" s="120">
        <v>0.49407065379566018</v>
      </c>
      <c r="D84" s="121">
        <v>11142</v>
      </c>
      <c r="E84" s="122">
        <v>0</v>
      </c>
      <c r="F84" s="110"/>
      <c r="G84" s="118" t="s">
        <v>138</v>
      </c>
      <c r="H84" s="123">
        <v>-5.1092975990388485E-2</v>
      </c>
      <c r="I84" s="124"/>
      <c r="J84" s="75">
        <f t="shared" ref="J84:J139" si="4">((1-B84)/C84)*H84</f>
        <v>-5.9660220559743925E-2</v>
      </c>
      <c r="K84" s="75">
        <f t="shared" si="3"/>
        <v>4.3752065917646681E-2</v>
      </c>
    </row>
    <row r="85" spans="1:11" ht="15" customHeight="1" x14ac:dyDescent="0.25">
      <c r="A85" s="118" t="s">
        <v>139</v>
      </c>
      <c r="B85" s="119">
        <v>2.6745647101059054E-2</v>
      </c>
      <c r="C85" s="120">
        <v>0.16134637865704954</v>
      </c>
      <c r="D85" s="121">
        <v>11142</v>
      </c>
      <c r="E85" s="122">
        <v>0</v>
      </c>
      <c r="F85" s="110"/>
      <c r="G85" s="118" t="s">
        <v>139</v>
      </c>
      <c r="H85" s="123">
        <v>-1.3569278913143508E-2</v>
      </c>
      <c r="I85" s="124"/>
      <c r="J85" s="75">
        <f t="shared" si="4"/>
        <v>-8.1850983442197739E-2</v>
      </c>
      <c r="K85" s="75">
        <f t="shared" si="3"/>
        <v>2.2493169555307018E-3</v>
      </c>
    </row>
    <row r="86" spans="1:11" ht="15" customHeight="1" x14ac:dyDescent="0.25">
      <c r="A86" s="118" t="s">
        <v>140</v>
      </c>
      <c r="B86" s="119">
        <v>6.0043080236941306E-2</v>
      </c>
      <c r="C86" s="120">
        <v>0.23757730223535675</v>
      </c>
      <c r="D86" s="121">
        <v>11142</v>
      </c>
      <c r="E86" s="122">
        <v>0</v>
      </c>
      <c r="F86" s="110"/>
      <c r="G86" s="118" t="s">
        <v>140</v>
      </c>
      <c r="H86" s="123">
        <v>-1.7750269119050806E-2</v>
      </c>
      <c r="I86" s="124"/>
      <c r="J86" s="75">
        <f t="shared" si="4"/>
        <v>-7.0227619091237065E-2</v>
      </c>
      <c r="K86" s="75">
        <f t="shared" si="3"/>
        <v>4.486038114392972E-3</v>
      </c>
    </row>
    <row r="87" spans="1:11" ht="15" customHeight="1" x14ac:dyDescent="0.25">
      <c r="A87" s="118" t="s">
        <v>141</v>
      </c>
      <c r="B87" s="119">
        <v>1.7950098725542986E-4</v>
      </c>
      <c r="C87" s="120">
        <v>1.3397196554024932E-2</v>
      </c>
      <c r="D87" s="121">
        <v>11142</v>
      </c>
      <c r="E87" s="122">
        <v>0</v>
      </c>
      <c r="F87" s="110"/>
      <c r="G87" s="118" t="s">
        <v>141</v>
      </c>
      <c r="H87" s="123">
        <v>-8.9009750238380875E-5</v>
      </c>
      <c r="I87" s="124"/>
      <c r="J87" s="75">
        <f t="shared" si="4"/>
        <v>-6.6427160743268527E-3</v>
      </c>
      <c r="K87" s="75">
        <f t="shared" si="3"/>
        <v>1.1925881641520378E-6</v>
      </c>
    </row>
    <row r="88" spans="1:11" ht="15" customHeight="1" x14ac:dyDescent="0.25">
      <c r="A88" s="118" t="s">
        <v>142</v>
      </c>
      <c r="B88" s="119">
        <v>8.0775444264943462E-4</v>
      </c>
      <c r="C88" s="120">
        <v>2.8410815189157185E-2</v>
      </c>
      <c r="D88" s="121">
        <v>11142</v>
      </c>
      <c r="E88" s="122">
        <v>0</v>
      </c>
      <c r="F88" s="110"/>
      <c r="G88" s="118" t="s">
        <v>142</v>
      </c>
      <c r="H88" s="123">
        <v>-4.347356848576393E-4</v>
      </c>
      <c r="I88" s="124"/>
      <c r="J88" s="75">
        <f t="shared" si="4"/>
        <v>-1.528940730087173E-2</v>
      </c>
      <c r="K88" s="75">
        <f t="shared" si="3"/>
        <v>1.2360070574673994E-5</v>
      </c>
    </row>
    <row r="89" spans="1:11" ht="15" customHeight="1" x14ac:dyDescent="0.25">
      <c r="A89" s="118" t="s">
        <v>143</v>
      </c>
      <c r="B89" s="119">
        <v>0.36322024771136241</v>
      </c>
      <c r="C89" s="120">
        <v>0.48094912385344885</v>
      </c>
      <c r="D89" s="121">
        <v>11142</v>
      </c>
      <c r="E89" s="122">
        <v>0</v>
      </c>
      <c r="F89" s="110"/>
      <c r="G89" s="118" t="s">
        <v>143</v>
      </c>
      <c r="H89" s="123">
        <v>-6.3039235037990596E-2</v>
      </c>
      <c r="I89" s="124"/>
      <c r="J89" s="75">
        <f t="shared" si="4"/>
        <v>-8.3464355128316348E-2</v>
      </c>
      <c r="K89" s="75">
        <f t="shared" si="3"/>
        <v>4.7608209331119977E-2</v>
      </c>
    </row>
    <row r="90" spans="1:11" ht="15" customHeight="1" x14ac:dyDescent="0.25">
      <c r="A90" s="118" t="s">
        <v>144</v>
      </c>
      <c r="B90" s="119">
        <v>8.7955483755160647E-3</v>
      </c>
      <c r="C90" s="120">
        <v>9.3375420941927162E-2</v>
      </c>
      <c r="D90" s="121">
        <v>11142</v>
      </c>
      <c r="E90" s="122">
        <v>0</v>
      </c>
      <c r="F90" s="110"/>
      <c r="G90" s="118" t="s">
        <v>144</v>
      </c>
      <c r="H90" s="123">
        <v>-5.5138106482978044E-3</v>
      </c>
      <c r="I90" s="124"/>
      <c r="J90" s="75">
        <f t="shared" si="4"/>
        <v>-5.8530538388751142E-2</v>
      </c>
      <c r="K90" s="75">
        <f t="shared" si="3"/>
        <v>5.1937638193567655E-4</v>
      </c>
    </row>
    <row r="91" spans="1:11" ht="15" customHeight="1" x14ac:dyDescent="0.25">
      <c r="A91" s="118" t="s">
        <v>145</v>
      </c>
      <c r="B91" s="119">
        <v>1.1667564171602945E-3</v>
      </c>
      <c r="C91" s="120">
        <v>3.4139415648144322E-2</v>
      </c>
      <c r="D91" s="121">
        <v>11142</v>
      </c>
      <c r="E91" s="122">
        <v>0</v>
      </c>
      <c r="F91" s="110"/>
      <c r="G91" s="118" t="s">
        <v>145</v>
      </c>
      <c r="H91" s="123">
        <v>-1.1536641027062899E-3</v>
      </c>
      <c r="I91" s="124"/>
      <c r="J91" s="75">
        <f t="shared" si="4"/>
        <v>-3.3753303500783413E-2</v>
      </c>
      <c r="K91" s="75">
        <f t="shared" si="3"/>
        <v>3.9427886199135986E-5</v>
      </c>
    </row>
    <row r="92" spans="1:11" ht="15" customHeight="1" x14ac:dyDescent="0.25">
      <c r="A92" s="118" t="s">
        <v>146</v>
      </c>
      <c r="B92" s="119">
        <v>8.9750493627714956E-5</v>
      </c>
      <c r="C92" s="120">
        <v>9.4736737133867543E-3</v>
      </c>
      <c r="D92" s="121">
        <v>11142</v>
      </c>
      <c r="E92" s="122">
        <v>0</v>
      </c>
      <c r="F92" s="110"/>
      <c r="G92" s="118" t="s">
        <v>146</v>
      </c>
      <c r="H92" s="123">
        <v>-1.2709606443276717E-3</v>
      </c>
      <c r="I92" s="124"/>
      <c r="J92" s="75">
        <f t="shared" si="4"/>
        <v>-0.13414506488509256</v>
      </c>
      <c r="K92" s="75">
        <f t="shared" si="3"/>
        <v>1.2040666446916127E-5</v>
      </c>
    </row>
    <row r="93" spans="1:11" ht="15" customHeight="1" x14ac:dyDescent="0.25">
      <c r="A93" s="118" t="s">
        <v>147</v>
      </c>
      <c r="B93" s="119">
        <v>8.9750493627714956E-5</v>
      </c>
      <c r="C93" s="120">
        <v>9.4736737133867682E-3</v>
      </c>
      <c r="D93" s="121">
        <v>11142</v>
      </c>
      <c r="E93" s="122">
        <v>0</v>
      </c>
      <c r="F93" s="110"/>
      <c r="G93" s="118" t="s">
        <v>147</v>
      </c>
      <c r="H93" s="123">
        <v>1.8012553136903513E-3</v>
      </c>
      <c r="I93" s="124"/>
      <c r="J93" s="75">
        <f t="shared" si="4"/>
        <v>0.190115651501884</v>
      </c>
      <c r="K93" s="75">
        <f t="shared" si="3"/>
        <v>-1.7064505116406429E-5</v>
      </c>
    </row>
    <row r="94" spans="1:11" ht="15" customHeight="1" x14ac:dyDescent="0.25">
      <c r="A94" s="118" t="s">
        <v>148</v>
      </c>
      <c r="B94" s="119">
        <v>8.9750493627714956E-5</v>
      </c>
      <c r="C94" s="120">
        <v>9.4736737133867613E-3</v>
      </c>
      <c r="D94" s="121">
        <v>11142</v>
      </c>
      <c r="E94" s="122">
        <v>0</v>
      </c>
      <c r="F94" s="110"/>
      <c r="G94" s="118" t="s">
        <v>148</v>
      </c>
      <c r="H94" s="123">
        <v>-4.5437500154413881E-4</v>
      </c>
      <c r="I94" s="124"/>
      <c r="J94" s="75">
        <f t="shared" si="4"/>
        <v>-4.795755426128534E-2</v>
      </c>
      <c r="K94" s="75">
        <f t="shared" si="3"/>
        <v>4.3046005081487601E-6</v>
      </c>
    </row>
    <row r="95" spans="1:11" ht="15" customHeight="1" x14ac:dyDescent="0.25">
      <c r="A95" s="118" t="s">
        <v>149</v>
      </c>
      <c r="B95" s="119">
        <v>1.5975587865733262E-2</v>
      </c>
      <c r="C95" s="120">
        <v>0.12538652039014539</v>
      </c>
      <c r="D95" s="121">
        <v>11142</v>
      </c>
      <c r="E95" s="122">
        <v>0</v>
      </c>
      <c r="F95" s="110"/>
      <c r="G95" s="118" t="s">
        <v>149</v>
      </c>
      <c r="H95" s="123">
        <v>1.2890376285026079E-2</v>
      </c>
      <c r="I95" s="124"/>
      <c r="J95" s="75">
        <f t="shared" si="4"/>
        <v>0.10116274785035984</v>
      </c>
      <c r="K95" s="75">
        <f t="shared" si="3"/>
        <v>-1.6423722288730438E-3</v>
      </c>
    </row>
    <row r="96" spans="1:11" ht="15" customHeight="1" x14ac:dyDescent="0.25">
      <c r="A96" s="118" t="s">
        <v>150</v>
      </c>
      <c r="B96" s="119">
        <v>0.34859091725004487</v>
      </c>
      <c r="C96" s="120">
        <v>0.47654556089574618</v>
      </c>
      <c r="D96" s="121">
        <v>11142</v>
      </c>
      <c r="E96" s="122">
        <v>0</v>
      </c>
      <c r="F96" s="110"/>
      <c r="G96" s="118" t="s">
        <v>150</v>
      </c>
      <c r="H96" s="123">
        <v>2.2956103978064892E-2</v>
      </c>
      <c r="I96" s="124"/>
      <c r="J96" s="75">
        <f t="shared" si="4"/>
        <v>3.1379611652987971E-2</v>
      </c>
      <c r="K96" s="75">
        <f t="shared" si="3"/>
        <v>-1.6792285982392571E-2</v>
      </c>
    </row>
    <row r="97" spans="1:11" ht="15" customHeight="1" x14ac:dyDescent="0.25">
      <c r="A97" s="118" t="s">
        <v>151</v>
      </c>
      <c r="B97" s="119">
        <v>3.9400466702566861E-2</v>
      </c>
      <c r="C97" s="120">
        <v>0.19455453506419246</v>
      </c>
      <c r="D97" s="121">
        <v>11142</v>
      </c>
      <c r="E97" s="122">
        <v>0</v>
      </c>
      <c r="F97" s="110"/>
      <c r="G97" s="118" t="s">
        <v>151</v>
      </c>
      <c r="H97" s="123">
        <v>1.6003690035333983E-2</v>
      </c>
      <c r="I97" s="124"/>
      <c r="J97" s="75">
        <f t="shared" si="4"/>
        <v>7.9017110415371725E-2</v>
      </c>
      <c r="K97" s="75">
        <f t="shared" si="3"/>
        <v>-3.2410082661261503E-3</v>
      </c>
    </row>
    <row r="98" spans="1:11" ht="15" customHeight="1" x14ac:dyDescent="0.25">
      <c r="A98" s="118" t="s">
        <v>152</v>
      </c>
      <c r="B98" s="119">
        <v>7.8980434392389165E-2</v>
      </c>
      <c r="C98" s="120">
        <v>0.26972032670739093</v>
      </c>
      <c r="D98" s="121">
        <v>11142</v>
      </c>
      <c r="E98" s="122">
        <v>0</v>
      </c>
      <c r="F98" s="110"/>
      <c r="G98" s="118" t="s">
        <v>152</v>
      </c>
      <c r="H98" s="123">
        <v>3.1346592175645185E-2</v>
      </c>
      <c r="I98" s="124"/>
      <c r="J98" s="75">
        <f t="shared" si="4"/>
        <v>0.1070398551764046</v>
      </c>
      <c r="K98" s="75">
        <f t="shared" si="3"/>
        <v>-9.1790170098651393E-3</v>
      </c>
    </row>
    <row r="99" spans="1:11" ht="15" customHeight="1" x14ac:dyDescent="0.25">
      <c r="A99" s="118" t="s">
        <v>153</v>
      </c>
      <c r="B99" s="119">
        <v>6.4620355411954766E-2</v>
      </c>
      <c r="C99" s="120">
        <v>0.24586579773297876</v>
      </c>
      <c r="D99" s="121">
        <v>11142</v>
      </c>
      <c r="E99" s="122">
        <v>0</v>
      </c>
      <c r="F99" s="110"/>
      <c r="G99" s="118" t="s">
        <v>153</v>
      </c>
      <c r="H99" s="123">
        <v>-3.3619014607074401E-3</v>
      </c>
      <c r="I99" s="124"/>
      <c r="J99" s="75">
        <f t="shared" si="4"/>
        <v>-1.2790124622668301E-2</v>
      </c>
      <c r="K99" s="75">
        <f t="shared" si="3"/>
        <v>8.8360101020160966E-4</v>
      </c>
    </row>
    <row r="100" spans="1:11" ht="15" customHeight="1" x14ac:dyDescent="0.25">
      <c r="A100" s="118" t="s">
        <v>154</v>
      </c>
      <c r="B100" s="119">
        <v>1.3552324537784958E-2</v>
      </c>
      <c r="C100" s="120">
        <v>0.11562810639654927</v>
      </c>
      <c r="D100" s="121">
        <v>11142</v>
      </c>
      <c r="E100" s="122">
        <v>0</v>
      </c>
      <c r="F100" s="110"/>
      <c r="G100" s="118" t="s">
        <v>154</v>
      </c>
      <c r="H100" s="123">
        <v>-2.087033062646699E-4</v>
      </c>
      <c r="I100" s="124"/>
      <c r="J100" s="75">
        <f t="shared" si="4"/>
        <v>-1.7804917657304672E-3</v>
      </c>
      <c r="K100" s="75">
        <f t="shared" si="3"/>
        <v>2.4461309855818448E-5</v>
      </c>
    </row>
    <row r="101" spans="1:11" ht="15" customHeight="1" x14ac:dyDescent="0.25">
      <c r="A101" s="118" t="s">
        <v>155</v>
      </c>
      <c r="B101" s="119">
        <v>6.3992101956560757E-2</v>
      </c>
      <c r="C101" s="120">
        <v>0.24474985009537492</v>
      </c>
      <c r="D101" s="121">
        <v>11142</v>
      </c>
      <c r="E101" s="122">
        <v>0</v>
      </c>
      <c r="F101" s="110"/>
      <c r="G101" s="118" t="s">
        <v>155</v>
      </c>
      <c r="H101" s="123">
        <v>3.1140131527005819E-2</v>
      </c>
      <c r="I101" s="124"/>
      <c r="J101" s="75">
        <f t="shared" si="4"/>
        <v>0.11909061044993773</v>
      </c>
      <c r="K101" s="75">
        <f t="shared" si="3"/>
        <v>-8.1418741251132031E-3</v>
      </c>
    </row>
    <row r="102" spans="1:11" ht="15" customHeight="1" x14ac:dyDescent="0.25">
      <c r="A102" s="118" t="s">
        <v>156</v>
      </c>
      <c r="B102" s="119">
        <v>7.1800394902171965E-4</v>
      </c>
      <c r="C102" s="120">
        <v>2.6787176410938168E-2</v>
      </c>
      <c r="D102" s="121">
        <v>11142</v>
      </c>
      <c r="E102" s="122">
        <v>0</v>
      </c>
      <c r="F102" s="110"/>
      <c r="G102" s="118" t="s">
        <v>156</v>
      </c>
      <c r="H102" s="123">
        <v>6.8804684515391061E-4</v>
      </c>
      <c r="I102" s="124"/>
      <c r="J102" s="75">
        <f t="shared" si="4"/>
        <v>2.5667237720554438E-2</v>
      </c>
      <c r="K102" s="75">
        <f t="shared" si="3"/>
        <v>-1.8442419774064623E-5</v>
      </c>
    </row>
    <row r="103" spans="1:11" ht="15" customHeight="1" x14ac:dyDescent="0.25">
      <c r="A103" s="118" t="s">
        <v>157</v>
      </c>
      <c r="B103" s="119">
        <v>3.5900197451085979E-3</v>
      </c>
      <c r="C103" s="120">
        <v>5.981180971575261E-2</v>
      </c>
      <c r="D103" s="121">
        <v>11142</v>
      </c>
      <c r="E103" s="122">
        <v>0</v>
      </c>
      <c r="F103" s="110"/>
      <c r="G103" s="118" t="s">
        <v>157</v>
      </c>
      <c r="H103" s="123">
        <v>-6.0160497824923659E-3</v>
      </c>
      <c r="I103" s="124"/>
      <c r="J103" s="75">
        <f t="shared" si="4"/>
        <v>-0.1002218804860356</v>
      </c>
      <c r="K103" s="75">
        <f t="shared" si="3"/>
        <v>3.6109486754111193E-4</v>
      </c>
    </row>
    <row r="104" spans="1:11" ht="15" customHeight="1" x14ac:dyDescent="0.25">
      <c r="A104" s="118" t="s">
        <v>158</v>
      </c>
      <c r="B104" s="119">
        <v>1.0770059235325794E-2</v>
      </c>
      <c r="C104" s="120">
        <v>0.10322316286967589</v>
      </c>
      <c r="D104" s="121">
        <v>11142</v>
      </c>
      <c r="E104" s="122">
        <v>0</v>
      </c>
      <c r="F104" s="110"/>
      <c r="G104" s="118" t="s">
        <v>158</v>
      </c>
      <c r="H104" s="123">
        <v>-1.0189187145935037E-2</v>
      </c>
      <c r="I104" s="124"/>
      <c r="J104" s="75">
        <f t="shared" si="4"/>
        <v>-9.7647162871179166E-2</v>
      </c>
      <c r="K104" s="75">
        <f t="shared" si="3"/>
        <v>1.0631155456851298E-3</v>
      </c>
    </row>
    <row r="105" spans="1:11" ht="15" customHeight="1" x14ac:dyDescent="0.25">
      <c r="A105" s="118" t="s">
        <v>159</v>
      </c>
      <c r="B105" s="119">
        <v>2.3783880811344461E-2</v>
      </c>
      <c r="C105" s="120">
        <v>0.15238205884405548</v>
      </c>
      <c r="D105" s="121">
        <v>11142</v>
      </c>
      <c r="E105" s="122">
        <v>0</v>
      </c>
      <c r="F105" s="110"/>
      <c r="G105" s="118" t="s">
        <v>159</v>
      </c>
      <c r="H105" s="123">
        <v>-1.5884176289396066E-2</v>
      </c>
      <c r="I105" s="124"/>
      <c r="J105" s="75">
        <f t="shared" si="4"/>
        <v>-0.10175993848207283</v>
      </c>
      <c r="K105" s="75">
        <f t="shared" si="3"/>
        <v>2.4792115195135878E-3</v>
      </c>
    </row>
    <row r="106" spans="1:11" ht="15" customHeight="1" x14ac:dyDescent="0.25">
      <c r="A106" s="118" t="s">
        <v>160</v>
      </c>
      <c r="B106" s="119">
        <v>9.2532758930174111E-2</v>
      </c>
      <c r="C106" s="120">
        <v>0.28978955212448071</v>
      </c>
      <c r="D106" s="121">
        <v>11142</v>
      </c>
      <c r="E106" s="122">
        <v>0</v>
      </c>
      <c r="F106" s="110"/>
      <c r="G106" s="118" t="s">
        <v>160</v>
      </c>
      <c r="H106" s="123">
        <v>-3.2072520695638922E-2</v>
      </c>
      <c r="I106" s="124"/>
      <c r="J106" s="75">
        <f t="shared" si="4"/>
        <v>-0.10043413110119385</v>
      </c>
      <c r="K106" s="75">
        <f t="shared" si="3"/>
        <v>1.0241082896383232E-2</v>
      </c>
    </row>
    <row r="107" spans="1:11" ht="15" customHeight="1" x14ac:dyDescent="0.25">
      <c r="A107" s="118" t="s">
        <v>161</v>
      </c>
      <c r="B107" s="119">
        <v>2.1450367977023876E-2</v>
      </c>
      <c r="C107" s="120">
        <v>0.14488662376161762</v>
      </c>
      <c r="D107" s="121">
        <v>11142</v>
      </c>
      <c r="E107" s="122">
        <v>0</v>
      </c>
      <c r="F107" s="110"/>
      <c r="G107" s="118" t="s">
        <v>161</v>
      </c>
      <c r="H107" s="123">
        <v>-1.3281287280796869E-2</v>
      </c>
      <c r="I107" s="124"/>
      <c r="J107" s="75">
        <f t="shared" si="4"/>
        <v>-8.9700473680705134E-2</v>
      </c>
      <c r="K107" s="75">
        <f t="shared" si="3"/>
        <v>1.9662857204153471E-3</v>
      </c>
    </row>
    <row r="108" spans="1:11" ht="15" customHeight="1" x14ac:dyDescent="0.25">
      <c r="A108" s="118" t="s">
        <v>162</v>
      </c>
      <c r="B108" s="119">
        <v>8.1583198707592897E-2</v>
      </c>
      <c r="C108" s="120">
        <v>0.27374094646072245</v>
      </c>
      <c r="D108" s="121">
        <v>11142</v>
      </c>
      <c r="E108" s="122">
        <v>0</v>
      </c>
      <c r="F108" s="110"/>
      <c r="G108" s="118" t="s">
        <v>162</v>
      </c>
      <c r="H108" s="123">
        <v>-1.7367915012802177E-2</v>
      </c>
      <c r="I108" s="124"/>
      <c r="J108" s="75">
        <f t="shared" si="4"/>
        <v>-5.8270365312209034E-2</v>
      </c>
      <c r="K108" s="75">
        <f t="shared" si="3"/>
        <v>5.1761714129578825E-3</v>
      </c>
    </row>
    <row r="109" spans="1:11" ht="15" customHeight="1" x14ac:dyDescent="0.25">
      <c r="A109" s="118" t="s">
        <v>163</v>
      </c>
      <c r="B109" s="119">
        <v>2.6925148088314489E-3</v>
      </c>
      <c r="C109" s="120">
        <v>5.182186988465786E-2</v>
      </c>
      <c r="D109" s="121">
        <v>11142</v>
      </c>
      <c r="E109" s="122">
        <v>0</v>
      </c>
      <c r="F109" s="110"/>
      <c r="G109" s="118" t="s">
        <v>163</v>
      </c>
      <c r="H109" s="123">
        <v>1.1706431199967656E-3</v>
      </c>
      <c r="I109" s="124"/>
      <c r="J109" s="75">
        <f t="shared" si="4"/>
        <v>2.2528927432739349E-2</v>
      </c>
      <c r="K109" s="75">
        <f t="shared" si="3"/>
        <v>-6.0823238209339512E-5</v>
      </c>
    </row>
    <row r="110" spans="1:11" ht="15" customHeight="1" x14ac:dyDescent="0.25">
      <c r="A110" s="118" t="s">
        <v>164</v>
      </c>
      <c r="B110" s="119">
        <v>2.7643152037336204E-2</v>
      </c>
      <c r="C110" s="120">
        <v>0.16395554520528802</v>
      </c>
      <c r="D110" s="121">
        <v>11142</v>
      </c>
      <c r="E110" s="122">
        <v>0</v>
      </c>
      <c r="F110" s="110"/>
      <c r="G110" s="118" t="s">
        <v>164</v>
      </c>
      <c r="H110" s="123">
        <v>-6.874777310457666E-3</v>
      </c>
      <c r="I110" s="124"/>
      <c r="J110" s="75">
        <f t="shared" si="4"/>
        <v>-4.0771642018401541E-2</v>
      </c>
      <c r="K110" s="75">
        <f t="shared" si="3"/>
        <v>1.1590978162883217E-3</v>
      </c>
    </row>
    <row r="111" spans="1:11" ht="15" customHeight="1" x14ac:dyDescent="0.25">
      <c r="A111" s="118" t="s">
        <v>165</v>
      </c>
      <c r="B111" s="119">
        <v>8.8224735236043794E-2</v>
      </c>
      <c r="C111" s="120">
        <v>0.28363418624673103</v>
      </c>
      <c r="D111" s="121">
        <v>11142</v>
      </c>
      <c r="E111" s="122">
        <v>0</v>
      </c>
      <c r="F111" s="110"/>
      <c r="G111" s="118" t="s">
        <v>165</v>
      </c>
      <c r="H111" s="123">
        <v>9.5557577202068471E-3</v>
      </c>
      <c r="I111" s="124"/>
      <c r="J111" s="75">
        <f t="shared" si="4"/>
        <v>3.071810080672965E-2</v>
      </c>
      <c r="K111" s="75">
        <f t="shared" si="3"/>
        <v>-2.9723292738473516E-3</v>
      </c>
    </row>
    <row r="112" spans="1:11" ht="15" customHeight="1" x14ac:dyDescent="0.25">
      <c r="A112" s="118" t="s">
        <v>166</v>
      </c>
      <c r="B112" s="119">
        <v>1.2565069107880094E-3</v>
      </c>
      <c r="C112" s="120">
        <v>3.5426554188874554E-2</v>
      </c>
      <c r="D112" s="121">
        <v>11142</v>
      </c>
      <c r="E112" s="122">
        <v>0</v>
      </c>
      <c r="F112" s="110"/>
      <c r="G112" s="118" t="s">
        <v>166</v>
      </c>
      <c r="H112" s="123">
        <v>-5.1859982115954489E-4</v>
      </c>
      <c r="I112" s="124"/>
      <c r="J112" s="75">
        <f t="shared" si="4"/>
        <v>-1.4620338013652546E-2</v>
      </c>
      <c r="K112" s="75">
        <f t="shared" si="3"/>
        <v>1.8393667522567906E-5</v>
      </c>
    </row>
    <row r="113" spans="1:11" ht="15" customHeight="1" x14ac:dyDescent="0.25">
      <c r="A113" s="118" t="s">
        <v>167</v>
      </c>
      <c r="B113" s="119">
        <v>0.28109854604200324</v>
      </c>
      <c r="C113" s="120">
        <v>0.44955566068736175</v>
      </c>
      <c r="D113" s="121">
        <v>11142</v>
      </c>
      <c r="E113" s="122">
        <v>0</v>
      </c>
      <c r="F113" s="110"/>
      <c r="G113" s="118" t="s">
        <v>167</v>
      </c>
      <c r="H113" s="123">
        <v>-1.8670653670938567E-2</v>
      </c>
      <c r="I113" s="124"/>
      <c r="J113" s="75">
        <f t="shared" si="4"/>
        <v>-2.9856948191601951E-2</v>
      </c>
      <c r="K113" s="75">
        <f t="shared" si="3"/>
        <v>1.1674402214244359E-2</v>
      </c>
    </row>
    <row r="114" spans="1:11" ht="15" customHeight="1" x14ac:dyDescent="0.25">
      <c r="A114" s="118" t="s">
        <v>168</v>
      </c>
      <c r="B114" s="119">
        <v>2.8091904505474781E-2</v>
      </c>
      <c r="C114" s="120">
        <v>0.16524285177251655</v>
      </c>
      <c r="D114" s="121">
        <v>11142</v>
      </c>
      <c r="E114" s="122">
        <v>0</v>
      </c>
      <c r="F114" s="110"/>
      <c r="G114" s="118" t="s">
        <v>168</v>
      </c>
      <c r="H114" s="123">
        <v>1.1079833969358069E-2</v>
      </c>
      <c r="I114" s="124"/>
      <c r="J114" s="75">
        <f t="shared" si="4"/>
        <v>6.5168206769870049E-2</v>
      </c>
      <c r="K114" s="75">
        <f t="shared" si="3"/>
        <v>-1.8836133270818474E-3</v>
      </c>
    </row>
    <row r="115" spans="1:11" ht="15" customHeight="1" x14ac:dyDescent="0.25">
      <c r="A115" s="118" t="s">
        <v>169</v>
      </c>
      <c r="B115" s="119">
        <v>3.8592712259917432E-3</v>
      </c>
      <c r="C115" s="120">
        <v>6.2005824866072236E-2</v>
      </c>
      <c r="D115" s="121">
        <v>11142</v>
      </c>
      <c r="E115" s="122">
        <v>0</v>
      </c>
      <c r="F115" s="110"/>
      <c r="G115" s="118" t="s">
        <v>169</v>
      </c>
      <c r="H115" s="123">
        <v>4.015107244947547E-3</v>
      </c>
      <c r="I115" s="124"/>
      <c r="J115" s="75">
        <f t="shared" si="4"/>
        <v>6.450380856519046E-2</v>
      </c>
      <c r="K115" s="75">
        <f t="shared" si="3"/>
        <v>-2.4990213247168123E-4</v>
      </c>
    </row>
    <row r="116" spans="1:11" ht="15" customHeight="1" x14ac:dyDescent="0.25">
      <c r="A116" s="118" t="s">
        <v>170</v>
      </c>
      <c r="B116" s="119">
        <v>0.30326691796804883</v>
      </c>
      <c r="C116" s="120">
        <v>0.45969017834315867</v>
      </c>
      <c r="D116" s="121">
        <v>11142</v>
      </c>
      <c r="E116" s="122">
        <v>0</v>
      </c>
      <c r="F116" s="110"/>
      <c r="G116" s="118" t="s">
        <v>170</v>
      </c>
      <c r="H116" s="123">
        <v>5.5905202433946533E-2</v>
      </c>
      <c r="I116" s="124"/>
      <c r="J116" s="75">
        <f t="shared" si="4"/>
        <v>8.473316557211015E-2</v>
      </c>
      <c r="K116" s="75">
        <f t="shared" si="3"/>
        <v>-3.6881793954419706E-2</v>
      </c>
    </row>
    <row r="117" spans="1:11" ht="15" customHeight="1" x14ac:dyDescent="0.25">
      <c r="A117" s="118" t="s">
        <v>171</v>
      </c>
      <c r="B117" s="119">
        <v>2.8720157960868782E-3</v>
      </c>
      <c r="C117" s="120">
        <v>5.3516580318203423E-2</v>
      </c>
      <c r="D117" s="121">
        <v>11142</v>
      </c>
      <c r="E117" s="122">
        <v>0</v>
      </c>
      <c r="F117" s="110"/>
      <c r="G117" s="118" t="s">
        <v>171</v>
      </c>
      <c r="H117" s="123">
        <v>8.7257386147886076E-4</v>
      </c>
      <c r="I117" s="124"/>
      <c r="J117" s="75">
        <f t="shared" si="4"/>
        <v>1.6257911293885336E-2</v>
      </c>
      <c r="K117" s="75">
        <f t="shared" si="3"/>
        <v>-4.6827467273117068E-5</v>
      </c>
    </row>
    <row r="118" spans="1:11" ht="15" customHeight="1" x14ac:dyDescent="0.25">
      <c r="A118" s="118" t="s">
        <v>172</v>
      </c>
      <c r="B118" s="119">
        <v>2.6835397594686772E-2</v>
      </c>
      <c r="C118" s="120">
        <v>0.16160941525292974</v>
      </c>
      <c r="D118" s="121">
        <v>11142</v>
      </c>
      <c r="E118" s="122">
        <v>0</v>
      </c>
      <c r="F118" s="110"/>
      <c r="G118" s="118" t="s">
        <v>172</v>
      </c>
      <c r="H118" s="123">
        <v>-7.6702445516791335E-3</v>
      </c>
      <c r="I118" s="124"/>
      <c r="J118" s="75">
        <f t="shared" si="4"/>
        <v>-4.6187967933700107E-2</v>
      </c>
      <c r="K118" s="75">
        <f t="shared" si="3"/>
        <v>1.2736514260053798E-3</v>
      </c>
    </row>
    <row r="119" spans="1:11" ht="15" customHeight="1" x14ac:dyDescent="0.25">
      <c r="A119" s="118" t="s">
        <v>173</v>
      </c>
      <c r="B119" s="119">
        <v>4.5772751750134621E-2</v>
      </c>
      <c r="C119" s="120">
        <v>0.20900126168518945</v>
      </c>
      <c r="D119" s="121">
        <v>11142</v>
      </c>
      <c r="E119" s="122">
        <v>0</v>
      </c>
      <c r="F119" s="110"/>
      <c r="G119" s="118" t="s">
        <v>173</v>
      </c>
      <c r="H119" s="123">
        <v>-2.3502999210580341E-2</v>
      </c>
      <c r="I119" s="124"/>
      <c r="J119" s="75">
        <f t="shared" si="4"/>
        <v>-0.10730654007300716</v>
      </c>
      <c r="K119" s="75">
        <f t="shared" si="3"/>
        <v>5.1473227461656928E-3</v>
      </c>
    </row>
    <row r="120" spans="1:11" ht="15" customHeight="1" x14ac:dyDescent="0.25">
      <c r="A120" s="118" t="s">
        <v>174</v>
      </c>
      <c r="B120" s="119">
        <v>4.2182732005026031E-3</v>
      </c>
      <c r="C120" s="120">
        <v>6.4814013921714375E-2</v>
      </c>
      <c r="D120" s="121">
        <v>11142</v>
      </c>
      <c r="E120" s="122">
        <v>0</v>
      </c>
      <c r="F120" s="110"/>
      <c r="G120" s="118" t="s">
        <v>174</v>
      </c>
      <c r="H120" s="123">
        <v>-7.0433079266918313E-3</v>
      </c>
      <c r="I120" s="124"/>
      <c r="J120" s="75">
        <f t="shared" si="4"/>
        <v>-0.10821112449682803</v>
      </c>
      <c r="K120" s="75">
        <f t="shared" si="3"/>
        <v>4.5839773333491827E-4</v>
      </c>
    </row>
    <row r="121" spans="1:11" ht="15" customHeight="1" x14ac:dyDescent="0.25">
      <c r="A121" s="118" t="s">
        <v>175</v>
      </c>
      <c r="B121" s="119">
        <v>5.2055286304074667E-3</v>
      </c>
      <c r="C121" s="120">
        <v>7.1964546205405017E-2</v>
      </c>
      <c r="D121" s="121">
        <v>11142</v>
      </c>
      <c r="E121" s="122">
        <v>0</v>
      </c>
      <c r="F121" s="110"/>
      <c r="G121" s="118" t="s">
        <v>175</v>
      </c>
      <c r="H121" s="123">
        <v>-6.5444795429692622E-3</v>
      </c>
      <c r="I121" s="124"/>
      <c r="J121" s="75">
        <f t="shared" si="4"/>
        <v>-9.0466936993597605E-2</v>
      </c>
      <c r="K121" s="75">
        <f t="shared" si="3"/>
        <v>4.7339248877920076E-4</v>
      </c>
    </row>
    <row r="122" spans="1:11" ht="15" customHeight="1" x14ac:dyDescent="0.25">
      <c r="A122" s="118" t="s">
        <v>176</v>
      </c>
      <c r="B122" s="119">
        <v>4.8644767546221504E-2</v>
      </c>
      <c r="C122" s="120">
        <v>0.21513393043291046</v>
      </c>
      <c r="D122" s="121">
        <v>11142</v>
      </c>
      <c r="E122" s="122">
        <v>0</v>
      </c>
      <c r="F122" s="110"/>
      <c r="G122" s="118" t="s">
        <v>176</v>
      </c>
      <c r="H122" s="123">
        <v>-1.7247722033404671E-2</v>
      </c>
      <c r="I122" s="124"/>
      <c r="J122" s="75">
        <f t="shared" si="4"/>
        <v>-7.6272071873408717E-2</v>
      </c>
      <c r="K122" s="75">
        <f t="shared" si="3"/>
        <v>3.8999493354139173E-3</v>
      </c>
    </row>
    <row r="123" spans="1:11" ht="15" customHeight="1" x14ac:dyDescent="0.25">
      <c r="A123" s="118" t="s">
        <v>177</v>
      </c>
      <c r="B123" s="119">
        <v>1.2295817626996948E-2</v>
      </c>
      <c r="C123" s="120">
        <v>0.11020762487368355</v>
      </c>
      <c r="D123" s="121">
        <v>11142</v>
      </c>
      <c r="E123" s="122">
        <v>0</v>
      </c>
      <c r="F123" s="110"/>
      <c r="G123" s="118" t="s">
        <v>177</v>
      </c>
      <c r="H123" s="123">
        <v>-1.3791711363750687E-2</v>
      </c>
      <c r="I123" s="124"/>
      <c r="J123" s="75">
        <f t="shared" si="4"/>
        <v>-0.12360425162661004</v>
      </c>
      <c r="K123" s="75">
        <f t="shared" si="3"/>
        <v>1.5387353451018239E-3</v>
      </c>
    </row>
    <row r="124" spans="1:11" ht="15" customHeight="1" x14ac:dyDescent="0.25">
      <c r="A124" s="118" t="s">
        <v>178</v>
      </c>
      <c r="B124" s="119">
        <v>0.11793214862681745</v>
      </c>
      <c r="C124" s="120">
        <v>0.32254223600099485</v>
      </c>
      <c r="D124" s="121">
        <v>11142</v>
      </c>
      <c r="E124" s="122">
        <v>0</v>
      </c>
      <c r="F124" s="110"/>
      <c r="G124" s="118" t="s">
        <v>178</v>
      </c>
      <c r="H124" s="123">
        <v>-3.1827970241858565E-2</v>
      </c>
      <c r="I124" s="124"/>
      <c r="J124" s="75">
        <f t="shared" si="4"/>
        <v>-8.7041094750515663E-2</v>
      </c>
      <c r="K124" s="75">
        <f t="shared" si="3"/>
        <v>1.1637362484959054E-2</v>
      </c>
    </row>
    <row r="125" spans="1:11" ht="15" customHeight="1" x14ac:dyDescent="0.25">
      <c r="A125" s="118" t="s">
        <v>179</v>
      </c>
      <c r="B125" s="119">
        <v>8.9750493627714956E-5</v>
      </c>
      <c r="C125" s="120">
        <v>9.4736737133867856E-3</v>
      </c>
      <c r="D125" s="121">
        <v>11142</v>
      </c>
      <c r="E125" s="122">
        <v>0</v>
      </c>
      <c r="F125" s="110"/>
      <c r="G125" s="118" t="s">
        <v>179</v>
      </c>
      <c r="H125" s="123">
        <v>-1.2266324529239642E-3</v>
      </c>
      <c r="I125" s="124"/>
      <c r="J125" s="75">
        <f t="shared" si="4"/>
        <v>-0.12946639278094155</v>
      </c>
      <c r="K125" s="75">
        <f t="shared" si="3"/>
        <v>1.1620715625252809E-5</v>
      </c>
    </row>
    <row r="126" spans="1:11" ht="15" customHeight="1" x14ac:dyDescent="0.25">
      <c r="A126" s="118" t="s">
        <v>180</v>
      </c>
      <c r="B126" s="119">
        <v>8.0775444264943462E-4</v>
      </c>
      <c r="C126" s="120">
        <v>2.8410815189156946E-2</v>
      </c>
      <c r="D126" s="121">
        <v>11142</v>
      </c>
      <c r="E126" s="122">
        <v>0</v>
      </c>
      <c r="F126" s="110"/>
      <c r="G126" s="118" t="s">
        <v>180</v>
      </c>
      <c r="H126" s="123">
        <v>-2.7065491174205081E-3</v>
      </c>
      <c r="I126" s="124"/>
      <c r="J126" s="75">
        <f t="shared" si="4"/>
        <v>-9.5187796349426451E-2</v>
      </c>
      <c r="K126" s="75">
        <f t="shared" si="3"/>
        <v>7.6950522513683471E-5</v>
      </c>
    </row>
    <row r="127" spans="1:11" ht="15.75" customHeight="1" x14ac:dyDescent="0.25">
      <c r="A127" s="118" t="s">
        <v>181</v>
      </c>
      <c r="B127" s="119">
        <v>2.9617662897145933E-2</v>
      </c>
      <c r="C127" s="120">
        <v>0.16953771451622182</v>
      </c>
      <c r="D127" s="121">
        <v>11142</v>
      </c>
      <c r="E127" s="122">
        <v>0</v>
      </c>
      <c r="F127" s="110"/>
      <c r="G127" s="118" t="s">
        <v>181</v>
      </c>
      <c r="H127" s="123">
        <v>-1.2510212685278433E-2</v>
      </c>
      <c r="I127" s="124"/>
      <c r="J127" s="75">
        <f t="shared" si="4"/>
        <v>-7.1604654208268795E-2</v>
      </c>
      <c r="K127" s="75">
        <f t="shared" si="3"/>
        <v>2.1854916656241863E-3</v>
      </c>
    </row>
    <row r="128" spans="1:11" ht="15" customHeight="1" x14ac:dyDescent="0.25">
      <c r="A128" s="118" t="s">
        <v>182</v>
      </c>
      <c r="B128" s="119">
        <v>6.013283073056902E-3</v>
      </c>
      <c r="C128" s="120">
        <v>7.7315328348755111E-2</v>
      </c>
      <c r="D128" s="121">
        <v>11142</v>
      </c>
      <c r="E128" s="122">
        <v>0</v>
      </c>
      <c r="F128" s="110"/>
      <c r="G128" s="118" t="s">
        <v>182</v>
      </c>
      <c r="H128" s="123">
        <v>-5.2182663680614616E-3</v>
      </c>
      <c r="I128" s="124"/>
      <c r="J128" s="75">
        <f t="shared" si="4"/>
        <v>-6.7087440046074795E-2</v>
      </c>
      <c r="K128" s="75">
        <f t="shared" si="3"/>
        <v>4.0585629644126516E-4</v>
      </c>
    </row>
    <row r="129" spans="1:11" ht="15" customHeight="1" x14ac:dyDescent="0.25">
      <c r="A129" s="118" t="s">
        <v>183</v>
      </c>
      <c r="B129" s="119">
        <v>8.9750493627714929E-5</v>
      </c>
      <c r="C129" s="120">
        <v>9.473673713386711E-3</v>
      </c>
      <c r="D129" s="121">
        <v>11142</v>
      </c>
      <c r="E129" s="122">
        <v>0</v>
      </c>
      <c r="F129" s="110"/>
      <c r="G129" s="118" t="s">
        <v>183</v>
      </c>
      <c r="H129" s="123">
        <v>3.1392185268678098E-4</v>
      </c>
      <c r="I129" s="111"/>
      <c r="J129" s="75">
        <f t="shared" si="4"/>
        <v>3.313325828416451E-2</v>
      </c>
      <c r="K129" s="75">
        <f t="shared" si="3"/>
        <v>-2.9739932038564315E-6</v>
      </c>
    </row>
    <row r="130" spans="1:11" ht="15" customHeight="1" x14ac:dyDescent="0.25">
      <c r="A130" s="118" t="s">
        <v>184</v>
      </c>
      <c r="B130" s="119">
        <v>4.4875246813857474E-4</v>
      </c>
      <c r="C130" s="120">
        <v>2.1179975227938266E-2</v>
      </c>
      <c r="D130" s="121">
        <v>11142</v>
      </c>
      <c r="E130" s="122">
        <v>0</v>
      </c>
      <c r="F130" s="110"/>
      <c r="G130" s="118" t="s">
        <v>184</v>
      </c>
      <c r="H130" s="123">
        <v>-2.1620981300264075E-3</v>
      </c>
      <c r="I130" s="111"/>
      <c r="J130" s="75">
        <f t="shared" si="4"/>
        <v>-0.10203637444785492</v>
      </c>
      <c r="K130" s="75">
        <f t="shared" si="3"/>
        <v>4.5809632058837623E-5</v>
      </c>
    </row>
    <row r="131" spans="1:11" ht="15" customHeight="1" x14ac:dyDescent="0.25">
      <c r="A131" s="118" t="s">
        <v>185</v>
      </c>
      <c r="B131" s="119">
        <v>0.19619457907018489</v>
      </c>
      <c r="C131" s="120">
        <v>0.39713526831588497</v>
      </c>
      <c r="D131" s="121">
        <v>11142</v>
      </c>
      <c r="E131" s="122">
        <v>0</v>
      </c>
      <c r="F131" s="110"/>
      <c r="G131" s="118" t="s">
        <v>185</v>
      </c>
      <c r="H131" s="123">
        <v>4.8704880396563312E-3</v>
      </c>
      <c r="I131" s="111"/>
      <c r="J131" s="75">
        <f t="shared" si="4"/>
        <v>9.8579124071539806E-3</v>
      </c>
      <c r="K131" s="75">
        <f t="shared" si="3"/>
        <v>-2.4061407460963156E-3</v>
      </c>
    </row>
    <row r="132" spans="1:11" ht="15" customHeight="1" x14ac:dyDescent="0.25">
      <c r="A132" s="118" t="s">
        <v>186</v>
      </c>
      <c r="B132" s="119">
        <v>1.9745108598097291E-3</v>
      </c>
      <c r="C132" s="120">
        <v>4.4393569871817827E-2</v>
      </c>
      <c r="D132" s="121">
        <v>11142</v>
      </c>
      <c r="E132" s="122">
        <v>0</v>
      </c>
      <c r="F132" s="110"/>
      <c r="G132" s="118" t="s">
        <v>186</v>
      </c>
      <c r="H132" s="123">
        <v>-1.9078574988649511E-3</v>
      </c>
      <c r="I132" s="111"/>
      <c r="J132" s="75">
        <f t="shared" si="4"/>
        <v>-4.2891130832964128E-2</v>
      </c>
      <c r="K132" s="75">
        <f t="shared" si="3"/>
        <v>8.4856553806223999E-5</v>
      </c>
    </row>
    <row r="133" spans="1:11" ht="15" customHeight="1" x14ac:dyDescent="0.25">
      <c r="A133" s="118" t="s">
        <v>187</v>
      </c>
      <c r="B133" s="119">
        <v>0.33162807395440674</v>
      </c>
      <c r="C133" s="120">
        <v>0.47081927486295511</v>
      </c>
      <c r="D133" s="121">
        <v>11142</v>
      </c>
      <c r="E133" s="122">
        <v>0</v>
      </c>
      <c r="F133" s="110"/>
      <c r="G133" s="118" t="s">
        <v>187</v>
      </c>
      <c r="H133" s="123">
        <v>5.1434213561115598E-2</v>
      </c>
      <c r="I133" s="111"/>
      <c r="J133" s="75">
        <f t="shared" si="4"/>
        <v>7.3015669106770598E-2</v>
      </c>
      <c r="K133" s="75">
        <f t="shared" si="3"/>
        <v>-3.6228400342354958E-2</v>
      </c>
    </row>
    <row r="134" spans="1:11" ht="15" customHeight="1" x14ac:dyDescent="0.25">
      <c r="A134" s="118" t="s">
        <v>188</v>
      </c>
      <c r="B134" s="119">
        <v>1.9206605636331E-2</v>
      </c>
      <c r="C134" s="120">
        <v>0.13725670395998951</v>
      </c>
      <c r="D134" s="121">
        <v>11142</v>
      </c>
      <c r="E134" s="122">
        <v>0</v>
      </c>
      <c r="F134" s="110"/>
      <c r="G134" s="118" t="s">
        <v>188</v>
      </c>
      <c r="H134" s="123">
        <v>9.9467507962741047E-3</v>
      </c>
      <c r="I134" s="111"/>
      <c r="J134" s="75">
        <f t="shared" si="4"/>
        <v>7.1076364176798287E-2</v>
      </c>
      <c r="K134" s="75">
        <f t="shared" si="3"/>
        <v>-1.3918687713977704E-3</v>
      </c>
    </row>
    <row r="135" spans="1:11" ht="15" customHeight="1" x14ac:dyDescent="0.25">
      <c r="A135" s="118" t="s">
        <v>189</v>
      </c>
      <c r="B135" s="119">
        <v>0.1170346436905403</v>
      </c>
      <c r="C135" s="120">
        <v>0.32147598867426591</v>
      </c>
      <c r="D135" s="121">
        <v>11142</v>
      </c>
      <c r="E135" s="122">
        <v>0</v>
      </c>
      <c r="F135" s="110"/>
      <c r="G135" s="118" t="s">
        <v>189</v>
      </c>
      <c r="H135" s="123">
        <v>-5.9068414501314021E-3</v>
      </c>
      <c r="I135" s="111"/>
      <c r="J135" s="75">
        <f t="shared" si="4"/>
        <v>-1.6223719809330388E-2</v>
      </c>
      <c r="K135" s="75">
        <f t="shared" si="3"/>
        <v>2.1504097002812386E-3</v>
      </c>
    </row>
    <row r="136" spans="1:11" ht="15" customHeight="1" x14ac:dyDescent="0.25">
      <c r="A136" s="118" t="s">
        <v>190</v>
      </c>
      <c r="B136" s="119">
        <v>4.1015975587865731E-2</v>
      </c>
      <c r="C136" s="120">
        <v>0.19833606799366787</v>
      </c>
      <c r="D136" s="121">
        <v>11142</v>
      </c>
      <c r="E136" s="122">
        <v>0</v>
      </c>
      <c r="F136" s="110"/>
      <c r="G136" s="118" t="s">
        <v>190</v>
      </c>
      <c r="H136" s="123">
        <v>-1.0258089605218589E-3</v>
      </c>
      <c r="I136" s="111"/>
      <c r="J136" s="75">
        <f t="shared" si="4"/>
        <v>-4.9599370159475352E-3</v>
      </c>
      <c r="K136" s="75">
        <f t="shared" ref="K136:K139" si="5">((0-B136)/C136)*H136</f>
        <v>2.1213768987253377E-4</v>
      </c>
    </row>
    <row r="137" spans="1:11" ht="15" customHeight="1" x14ac:dyDescent="0.25">
      <c r="A137" s="118" t="s">
        <v>191</v>
      </c>
      <c r="B137" s="119">
        <v>1.5796086878477833E-2</v>
      </c>
      <c r="C137" s="120">
        <v>0.12469148309096682</v>
      </c>
      <c r="D137" s="121">
        <v>11142</v>
      </c>
      <c r="E137" s="122">
        <v>0</v>
      </c>
      <c r="F137" s="110"/>
      <c r="G137" s="118" t="s">
        <v>191</v>
      </c>
      <c r="H137" s="123">
        <v>-1.2091662655243557E-2</v>
      </c>
      <c r="I137" s="111"/>
      <c r="J137" s="75">
        <f t="shared" si="4"/>
        <v>-9.5440854551021193E-2</v>
      </c>
      <c r="K137" s="75">
        <f t="shared" si="5"/>
        <v>1.5317882911708674E-3</v>
      </c>
    </row>
    <row r="138" spans="1:11" ht="15" customHeight="1" x14ac:dyDescent="0.25">
      <c r="A138" s="118" t="s">
        <v>192</v>
      </c>
      <c r="B138" s="119">
        <v>2.6925148088314486E-4</v>
      </c>
      <c r="C138" s="120">
        <v>1.6407411302164578E-2</v>
      </c>
      <c r="D138" s="121">
        <v>11142</v>
      </c>
      <c r="E138" s="122">
        <v>0</v>
      </c>
      <c r="F138" s="110"/>
      <c r="G138" s="118" t="s">
        <v>192</v>
      </c>
      <c r="H138" s="123">
        <v>-8.0336349493124483E-4</v>
      </c>
      <c r="I138" s="111"/>
      <c r="J138" s="75">
        <f t="shared" si="4"/>
        <v>-4.8950268468895546E-2</v>
      </c>
      <c r="K138" s="75">
        <f t="shared" si="5"/>
        <v>1.318348194691504E-5</v>
      </c>
    </row>
    <row r="139" spans="1:11" ht="15" customHeight="1" thickBot="1" x14ac:dyDescent="0.3">
      <c r="A139" s="125" t="s">
        <v>193</v>
      </c>
      <c r="B139" s="126">
        <v>5.3850296176628969E-3</v>
      </c>
      <c r="C139" s="127">
        <v>7.3188194562103098E-2</v>
      </c>
      <c r="D139" s="128">
        <v>11142</v>
      </c>
      <c r="E139" s="129">
        <v>0</v>
      </c>
      <c r="F139" s="110"/>
      <c r="G139" s="125" t="s">
        <v>193</v>
      </c>
      <c r="H139" s="130">
        <v>2.6447450580849982E-3</v>
      </c>
      <c r="I139" s="111"/>
      <c r="J139" s="75">
        <f t="shared" si="4"/>
        <v>3.594163024999826E-2</v>
      </c>
      <c r="K139" s="75">
        <f t="shared" si="5"/>
        <v>-1.9459464131022335E-4</v>
      </c>
    </row>
    <row r="140" spans="1:11" ht="19.899999999999999" customHeight="1" thickTop="1" x14ac:dyDescent="0.25">
      <c r="A140" s="131" t="s">
        <v>201</v>
      </c>
      <c r="B140" s="131"/>
      <c r="C140" s="131"/>
      <c r="D140" s="131"/>
      <c r="E140" s="131"/>
      <c r="F140" s="110"/>
      <c r="G140" s="131" t="s">
        <v>204</v>
      </c>
      <c r="H140" s="131"/>
      <c r="I140" s="111"/>
      <c r="J140" s="75"/>
      <c r="K140" s="75"/>
    </row>
    <row r="141" spans="1:11" x14ac:dyDescent="0.25">
      <c r="A141" s="110"/>
      <c r="B141" s="110"/>
      <c r="C141" s="110"/>
      <c r="D141" s="110"/>
      <c r="E141" s="110"/>
      <c r="F141" s="110"/>
      <c r="G141" s="110"/>
      <c r="H141" s="110"/>
      <c r="I141" s="110"/>
    </row>
    <row r="142" spans="1:11" x14ac:dyDescent="0.25">
      <c r="A142" s="110"/>
      <c r="B142" s="110"/>
      <c r="C142" s="110"/>
      <c r="D142" s="110"/>
      <c r="E142" s="110"/>
      <c r="F142" s="110"/>
      <c r="G142" s="110"/>
      <c r="H142" s="110"/>
      <c r="I142" s="110"/>
    </row>
  </sheetData>
  <mergeCells count="7">
    <mergeCell ref="G4:H4"/>
    <mergeCell ref="G5:G6"/>
    <mergeCell ref="G140:H140"/>
    <mergeCell ref="J5:K5"/>
    <mergeCell ref="A5:E5"/>
    <mergeCell ref="A6"/>
    <mergeCell ref="A140:E140"/>
  </mergeCells>
  <pageMargins left="0.45" right="0.45" top="0.5" bottom="0.5" header="0" footer="0"/>
  <pageSetup scale="8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6"/>
  <sheetViews>
    <sheetView topLeftCell="A127" workbookViewId="0">
      <selection activeCell="N6" sqref="N6"/>
    </sheetView>
  </sheetViews>
  <sheetFormatPr defaultRowHeight="12.75" x14ac:dyDescent="0.2"/>
  <cols>
    <col min="1" max="1" width="30.7109375" style="133" customWidth="1"/>
    <col min="2" max="6" width="9.140625" style="133"/>
    <col min="7" max="7" width="27.7109375" style="133" customWidth="1"/>
    <col min="8" max="8" width="10.28515625" style="133" bestFit="1" customWidth="1"/>
    <col min="9" max="9" width="9.140625" style="133"/>
    <col min="10" max="10" width="12.7109375" style="159" bestFit="1" customWidth="1"/>
    <col min="11" max="11" width="15.28515625" style="133" bestFit="1" customWidth="1"/>
    <col min="12" max="16384" width="9.140625" style="133"/>
  </cols>
  <sheetData>
    <row r="1" spans="1:11" x14ac:dyDescent="0.2">
      <c r="A1" s="133" t="s">
        <v>6</v>
      </c>
    </row>
    <row r="4" spans="1:11" ht="15.75" customHeight="1" thickBot="1" x14ac:dyDescent="0.25">
      <c r="G4" s="134" t="s">
        <v>9</v>
      </c>
      <c r="H4" s="79"/>
      <c r="I4" s="132"/>
    </row>
    <row r="5" spans="1:11" ht="13.5" thickBot="1" x14ac:dyDescent="0.25">
      <c r="A5" s="134" t="s">
        <v>0</v>
      </c>
      <c r="B5" s="134"/>
      <c r="C5" s="134"/>
      <c r="D5" s="134"/>
      <c r="E5" s="134"/>
      <c r="F5" s="162"/>
      <c r="G5" s="163" t="s">
        <v>3</v>
      </c>
      <c r="H5" s="1" t="s">
        <v>7</v>
      </c>
      <c r="I5" s="132"/>
      <c r="J5" s="135" t="s">
        <v>10</v>
      </c>
      <c r="K5" s="135"/>
    </row>
    <row r="6" spans="1:11" ht="27" thickTop="1" thickBot="1" x14ac:dyDescent="0.25">
      <c r="A6" s="78"/>
      <c r="B6" s="72" t="s">
        <v>1</v>
      </c>
      <c r="C6" s="73" t="s">
        <v>4</v>
      </c>
      <c r="D6" s="73" t="s">
        <v>5</v>
      </c>
      <c r="E6" s="74" t="s">
        <v>2</v>
      </c>
      <c r="F6" s="162"/>
      <c r="G6" s="164"/>
      <c r="H6" s="2" t="s">
        <v>8</v>
      </c>
      <c r="I6" s="132"/>
      <c r="J6" s="160" t="s">
        <v>11</v>
      </c>
      <c r="K6" s="136" t="s">
        <v>12</v>
      </c>
    </row>
    <row r="7" spans="1:11" ht="15.75" customHeight="1" thickTop="1" x14ac:dyDescent="0.2">
      <c r="A7" s="137" t="s">
        <v>53</v>
      </c>
      <c r="B7" s="138">
        <v>0.99528985507246381</v>
      </c>
      <c r="C7" s="139">
        <v>6.84748777596354E-2</v>
      </c>
      <c r="D7" s="140">
        <v>5520</v>
      </c>
      <c r="E7" s="141">
        <v>0</v>
      </c>
      <c r="G7" s="137" t="s">
        <v>53</v>
      </c>
      <c r="H7" s="142">
        <v>1.4509030770742047E-2</v>
      </c>
      <c r="I7" s="132"/>
      <c r="J7" s="161">
        <f>((1-B7)/C7)*H7</f>
        <v>9.9802496804984398E-4</v>
      </c>
      <c r="K7" s="143">
        <f>((0-B7)/C7)*H7</f>
        <v>-0.21089035286407296</v>
      </c>
    </row>
    <row r="8" spans="1:11" ht="15" customHeight="1" x14ac:dyDescent="0.2">
      <c r="A8" s="144" t="s">
        <v>54</v>
      </c>
      <c r="B8" s="145">
        <v>0.18260869565217391</v>
      </c>
      <c r="C8" s="146">
        <v>0.38638038922666074</v>
      </c>
      <c r="D8" s="147">
        <v>5520</v>
      </c>
      <c r="E8" s="148">
        <v>0</v>
      </c>
      <c r="G8" s="144" t="s">
        <v>54</v>
      </c>
      <c r="H8" s="149">
        <v>1.1097128796378431E-2</v>
      </c>
      <c r="I8" s="158"/>
      <c r="J8" s="161">
        <f t="shared" ref="J8:J18" si="0">((1-B8)/C8)*H8</f>
        <v>2.3476079103141232E-2</v>
      </c>
      <c r="K8" s="143">
        <f t="shared" ref="K8:K71" si="1">((0-B8)/C8)*H8</f>
        <v>-5.2446559698507015E-3</v>
      </c>
    </row>
    <row r="9" spans="1:11" ht="15" customHeight="1" x14ac:dyDescent="0.2">
      <c r="A9" s="144" t="s">
        <v>55</v>
      </c>
      <c r="B9" s="145">
        <v>0.82826086956521738</v>
      </c>
      <c r="C9" s="146">
        <v>0.37718771873857743</v>
      </c>
      <c r="D9" s="147">
        <v>5520</v>
      </c>
      <c r="E9" s="148">
        <v>0</v>
      </c>
      <c r="G9" s="144" t="s">
        <v>55</v>
      </c>
      <c r="H9" s="149">
        <v>4.635318646934028E-2</v>
      </c>
      <c r="I9" s="158"/>
      <c r="J9" s="161">
        <f t="shared" si="0"/>
        <v>2.1105289333779264E-2</v>
      </c>
      <c r="K9" s="143">
        <f t="shared" si="1"/>
        <v>-0.10178626881227722</v>
      </c>
    </row>
    <row r="10" spans="1:11" ht="15" customHeight="1" x14ac:dyDescent="0.2">
      <c r="A10" s="144" t="s">
        <v>56</v>
      </c>
      <c r="B10" s="145">
        <v>0.25525362318840578</v>
      </c>
      <c r="C10" s="146">
        <v>0.43604318082090165</v>
      </c>
      <c r="D10" s="147">
        <v>5520</v>
      </c>
      <c r="E10" s="148">
        <v>0</v>
      </c>
      <c r="G10" s="144" t="s">
        <v>56</v>
      </c>
      <c r="H10" s="149">
        <v>5.833300425092186E-2</v>
      </c>
      <c r="I10" s="158"/>
      <c r="J10" s="161">
        <f t="shared" si="0"/>
        <v>9.9630714285274147E-2</v>
      </c>
      <c r="K10" s="143">
        <f t="shared" si="1"/>
        <v>-3.4147330680601128E-2</v>
      </c>
    </row>
    <row r="11" spans="1:11" ht="15" customHeight="1" x14ac:dyDescent="0.2">
      <c r="A11" s="144" t="s">
        <v>57</v>
      </c>
      <c r="B11" s="145">
        <v>0.68659420289855078</v>
      </c>
      <c r="C11" s="146">
        <v>0.46391981296733492</v>
      </c>
      <c r="D11" s="147">
        <v>5520</v>
      </c>
      <c r="E11" s="148">
        <v>0</v>
      </c>
      <c r="G11" s="144" t="s">
        <v>57</v>
      </c>
      <c r="H11" s="149">
        <v>7.4337437570439022E-2</v>
      </c>
      <c r="I11" s="158"/>
      <c r="J11" s="161">
        <f t="shared" si="0"/>
        <v>5.0219419876087683E-2</v>
      </c>
      <c r="K11" s="143">
        <f t="shared" si="1"/>
        <v>-0.11001826666495512</v>
      </c>
    </row>
    <row r="12" spans="1:11" ht="15" customHeight="1" x14ac:dyDescent="0.2">
      <c r="A12" s="144" t="s">
        <v>58</v>
      </c>
      <c r="B12" s="145">
        <v>0.72608695652173916</v>
      </c>
      <c r="C12" s="146">
        <v>0.44600529644149495</v>
      </c>
      <c r="D12" s="147">
        <v>5520</v>
      </c>
      <c r="E12" s="148">
        <v>0</v>
      </c>
      <c r="G12" s="144" t="s">
        <v>58</v>
      </c>
      <c r="H12" s="149">
        <v>6.5730218900002857E-2</v>
      </c>
      <c r="I12" s="158"/>
      <c r="J12" s="161">
        <f t="shared" si="0"/>
        <v>4.0368050449270443E-2</v>
      </c>
      <c r="K12" s="143">
        <f t="shared" si="1"/>
        <v>-0.10700737182584387</v>
      </c>
    </row>
    <row r="13" spans="1:11" ht="15" customHeight="1" x14ac:dyDescent="0.2">
      <c r="A13" s="144" t="s">
        <v>59</v>
      </c>
      <c r="B13" s="145">
        <v>0.66847826086956519</v>
      </c>
      <c r="C13" s="146">
        <v>0.47080275121056703</v>
      </c>
      <c r="D13" s="147">
        <v>5520</v>
      </c>
      <c r="E13" s="148">
        <v>0</v>
      </c>
      <c r="G13" s="144" t="s">
        <v>59</v>
      </c>
      <c r="H13" s="149">
        <v>6.4665872864643412E-2</v>
      </c>
      <c r="I13" s="158"/>
      <c r="J13" s="161">
        <f t="shared" si="0"/>
        <v>4.5535296001033655E-2</v>
      </c>
      <c r="K13" s="143">
        <f t="shared" si="1"/>
        <v>-9.1817072264379324E-2</v>
      </c>
    </row>
    <row r="14" spans="1:11" ht="15" customHeight="1" x14ac:dyDescent="0.2">
      <c r="A14" s="144" t="s">
        <v>60</v>
      </c>
      <c r="B14" s="145">
        <v>0.24112318840579711</v>
      </c>
      <c r="C14" s="146">
        <v>0.42780363659334186</v>
      </c>
      <c r="D14" s="147">
        <v>5520</v>
      </c>
      <c r="E14" s="148">
        <v>0</v>
      </c>
      <c r="G14" s="144" t="s">
        <v>60</v>
      </c>
      <c r="H14" s="149">
        <v>4.5603442691891233E-2</v>
      </c>
      <c r="I14" s="158"/>
      <c r="J14" s="161">
        <f t="shared" si="0"/>
        <v>8.0895514267538091E-2</v>
      </c>
      <c r="K14" s="143">
        <f t="shared" si="1"/>
        <v>-2.5703492358580379E-2</v>
      </c>
    </row>
    <row r="15" spans="1:11" ht="15" customHeight="1" x14ac:dyDescent="0.2">
      <c r="A15" s="144" t="s">
        <v>61</v>
      </c>
      <c r="B15" s="145">
        <v>0.22880434782608697</v>
      </c>
      <c r="C15" s="146">
        <v>0.4201010475377922</v>
      </c>
      <c r="D15" s="147">
        <v>5520</v>
      </c>
      <c r="E15" s="148">
        <v>0</v>
      </c>
      <c r="G15" s="144" t="s">
        <v>61</v>
      </c>
      <c r="H15" s="149">
        <v>6.1843499067421155E-2</v>
      </c>
      <c r="I15" s="158"/>
      <c r="J15" s="161">
        <f t="shared" si="0"/>
        <v>0.11352849005149446</v>
      </c>
      <c r="K15" s="143">
        <f t="shared" si="1"/>
        <v>-3.3682518894770377E-2</v>
      </c>
    </row>
    <row r="16" spans="1:11" ht="15" customHeight="1" x14ac:dyDescent="0.2">
      <c r="A16" s="144" t="s">
        <v>62</v>
      </c>
      <c r="B16" s="145">
        <v>0.75597826086956543</v>
      </c>
      <c r="C16" s="146">
        <v>0.42954459072968815</v>
      </c>
      <c r="D16" s="147">
        <v>5520</v>
      </c>
      <c r="E16" s="148">
        <v>0</v>
      </c>
      <c r="G16" s="144" t="s">
        <v>62</v>
      </c>
      <c r="H16" s="149">
        <v>6.3799854345343646E-2</v>
      </c>
      <c r="I16" s="158"/>
      <c r="J16" s="161">
        <f t="shared" si="0"/>
        <v>3.6244319564523252E-2</v>
      </c>
      <c r="K16" s="143">
        <f t="shared" si="1"/>
        <v>-0.1122847405662626</v>
      </c>
    </row>
    <row r="17" spans="1:11" ht="15" customHeight="1" x14ac:dyDescent="0.2">
      <c r="A17" s="144" t="s">
        <v>63</v>
      </c>
      <c r="B17" s="145">
        <v>0.50579710144927537</v>
      </c>
      <c r="C17" s="146">
        <v>0.50001168545026031</v>
      </c>
      <c r="D17" s="147">
        <v>5520</v>
      </c>
      <c r="E17" s="148">
        <v>0</v>
      </c>
      <c r="G17" s="144" t="s">
        <v>63</v>
      </c>
      <c r="H17" s="149">
        <v>4.4531282850207722E-2</v>
      </c>
      <c r="I17" s="158"/>
      <c r="J17" s="161">
        <f t="shared" si="0"/>
        <v>4.401394947587494E-2</v>
      </c>
      <c r="K17" s="143">
        <f t="shared" si="1"/>
        <v>-4.5046534800822158E-2</v>
      </c>
    </row>
    <row r="18" spans="1:11" ht="15" customHeight="1" x14ac:dyDescent="0.2">
      <c r="A18" s="144" t="s">
        <v>64</v>
      </c>
      <c r="B18" s="145">
        <v>0.86105072463768095</v>
      </c>
      <c r="C18" s="146">
        <v>0.34592492322609963</v>
      </c>
      <c r="D18" s="147">
        <v>5520</v>
      </c>
      <c r="E18" s="148">
        <v>0</v>
      </c>
      <c r="G18" s="144" t="s">
        <v>64</v>
      </c>
      <c r="H18" s="149">
        <v>4.1464179149571748E-2</v>
      </c>
      <c r="I18" s="158"/>
      <c r="J18" s="161">
        <f t="shared" si="0"/>
        <v>1.6655109994953031E-2</v>
      </c>
      <c r="K18" s="143">
        <f t="shared" si="1"/>
        <v>-0.10320956689180134</v>
      </c>
    </row>
    <row r="19" spans="1:11" ht="15" customHeight="1" x14ac:dyDescent="0.2">
      <c r="A19" s="144" t="s">
        <v>65</v>
      </c>
      <c r="B19" s="145">
        <v>0.86141304347826086</v>
      </c>
      <c r="C19" s="146">
        <v>0.3455462962395548</v>
      </c>
      <c r="D19" s="147">
        <v>5520</v>
      </c>
      <c r="E19" s="148">
        <v>0</v>
      </c>
      <c r="G19" s="144" t="s">
        <v>65</v>
      </c>
      <c r="H19" s="149">
        <v>5.1638546858516342E-2</v>
      </c>
      <c r="I19" s="158"/>
      <c r="J19" s="161">
        <f>((1-B19)/C19)*H19</f>
        <v>2.0710478237525944E-2</v>
      </c>
      <c r="K19" s="143">
        <f t="shared" si="1"/>
        <v>-0.12872983531952401</v>
      </c>
    </row>
    <row r="20" spans="1:11" ht="15" customHeight="1" x14ac:dyDescent="0.2">
      <c r="A20" s="144" t="s">
        <v>66</v>
      </c>
      <c r="B20" s="145">
        <v>0.52481884057971018</v>
      </c>
      <c r="C20" s="146">
        <v>0.49942888543181513</v>
      </c>
      <c r="D20" s="147">
        <v>5520</v>
      </c>
      <c r="E20" s="148">
        <v>0</v>
      </c>
      <c r="G20" s="144" t="s">
        <v>66</v>
      </c>
      <c r="H20" s="149">
        <v>7.3911577285930272E-2</v>
      </c>
      <c r="I20" s="158"/>
      <c r="J20" s="161">
        <f t="shared" ref="J20:J68" si="2">((1-B20)/C20)*H20</f>
        <v>7.0323103075914661E-2</v>
      </c>
      <c r="K20" s="143">
        <f t="shared" ref="K20:K68" si="3">((0-B20)/C20)*H20</f>
        <v>-7.7669092493680814E-2</v>
      </c>
    </row>
    <row r="21" spans="1:11" ht="15" customHeight="1" x14ac:dyDescent="0.2">
      <c r="A21" s="144" t="s">
        <v>67</v>
      </c>
      <c r="B21" s="145">
        <v>0.2480072463768116</v>
      </c>
      <c r="C21" s="146">
        <v>0.43189517757443951</v>
      </c>
      <c r="D21" s="147">
        <v>5520</v>
      </c>
      <c r="E21" s="148">
        <v>0</v>
      </c>
      <c r="G21" s="144" t="s">
        <v>67</v>
      </c>
      <c r="H21" s="149">
        <v>5.7000362116141248E-2</v>
      </c>
      <c r="I21" s="158"/>
      <c r="J21" s="161">
        <f t="shared" si="2"/>
        <v>9.9245977938357752E-2</v>
      </c>
      <c r="K21" s="143">
        <f t="shared" si="3"/>
        <v>-3.2731328305856851E-2</v>
      </c>
    </row>
    <row r="22" spans="1:11" ht="15" customHeight="1" x14ac:dyDescent="0.2">
      <c r="A22" s="144" t="s">
        <v>68</v>
      </c>
      <c r="B22" s="145">
        <v>0.70326086956521738</v>
      </c>
      <c r="C22" s="146">
        <v>0.45686193867585356</v>
      </c>
      <c r="D22" s="147">
        <v>5520</v>
      </c>
      <c r="E22" s="148">
        <v>0</v>
      </c>
      <c r="G22" s="144" t="s">
        <v>68</v>
      </c>
      <c r="H22" s="149">
        <v>4.2692973545416936E-2</v>
      </c>
      <c r="I22" s="158"/>
      <c r="J22" s="161">
        <f t="shared" si="2"/>
        <v>2.7729768608565804E-2</v>
      </c>
      <c r="K22" s="143">
        <f t="shared" si="3"/>
        <v>-6.571853585986108E-2</v>
      </c>
    </row>
    <row r="23" spans="1:11" ht="15" customHeight="1" x14ac:dyDescent="0.2">
      <c r="A23" s="144" t="s">
        <v>69</v>
      </c>
      <c r="B23" s="145">
        <v>0.36431159420289855</v>
      </c>
      <c r="C23" s="146">
        <v>0.4812801872099281</v>
      </c>
      <c r="D23" s="147">
        <v>5520</v>
      </c>
      <c r="E23" s="148">
        <v>0</v>
      </c>
      <c r="G23" s="144" t="s">
        <v>69</v>
      </c>
      <c r="H23" s="149">
        <v>6.3981127676659505E-2</v>
      </c>
      <c r="I23" s="158"/>
      <c r="J23" s="161">
        <f t="shared" si="2"/>
        <v>8.4508072708457185E-2</v>
      </c>
      <c r="K23" s="143">
        <f t="shared" si="3"/>
        <v>-4.8431386211657844E-2</v>
      </c>
    </row>
    <row r="24" spans="1:11" ht="15" customHeight="1" x14ac:dyDescent="0.2">
      <c r="A24" s="144" t="s">
        <v>70</v>
      </c>
      <c r="B24" s="145">
        <v>0.22608695652173913</v>
      </c>
      <c r="C24" s="146">
        <v>0.41833401501380696</v>
      </c>
      <c r="D24" s="147">
        <v>5520</v>
      </c>
      <c r="E24" s="148">
        <v>0</v>
      </c>
      <c r="G24" s="144" t="s">
        <v>70</v>
      </c>
      <c r="H24" s="149">
        <v>6.3019217783438761E-2</v>
      </c>
      <c r="I24" s="158"/>
      <c r="J24" s="161">
        <f t="shared" si="2"/>
        <v>0.11658481711268626</v>
      </c>
      <c r="K24" s="143">
        <f t="shared" si="3"/>
        <v>-3.4058485898088124E-2</v>
      </c>
    </row>
    <row r="25" spans="1:11" ht="15" customHeight="1" x14ac:dyDescent="0.2">
      <c r="A25" s="144" t="s">
        <v>71</v>
      </c>
      <c r="B25" s="145">
        <v>0.63007246376811588</v>
      </c>
      <c r="C25" s="146">
        <v>0.48282852718835129</v>
      </c>
      <c r="D25" s="147">
        <v>5520</v>
      </c>
      <c r="E25" s="148">
        <v>0</v>
      </c>
      <c r="G25" s="144" t="s">
        <v>71</v>
      </c>
      <c r="H25" s="149">
        <v>3.3443331362650305E-2</v>
      </c>
      <c r="I25" s="158"/>
      <c r="J25" s="161">
        <f t="shared" si="2"/>
        <v>2.5623194317898217E-2</v>
      </c>
      <c r="K25" s="143">
        <f t="shared" si="3"/>
        <v>-4.3642247716772754E-2</v>
      </c>
    </row>
    <row r="26" spans="1:11" ht="15" customHeight="1" x14ac:dyDescent="0.2">
      <c r="A26" s="144" t="s">
        <v>72</v>
      </c>
      <c r="B26" s="145">
        <v>0.94909420289855073</v>
      </c>
      <c r="C26" s="146">
        <v>0.21982527406319483</v>
      </c>
      <c r="D26" s="147">
        <v>5520</v>
      </c>
      <c r="E26" s="148">
        <v>0</v>
      </c>
      <c r="G26" s="144" t="s">
        <v>72</v>
      </c>
      <c r="H26" s="149">
        <v>2.7455433606328059E-2</v>
      </c>
      <c r="I26" s="158"/>
      <c r="J26" s="161">
        <f t="shared" si="2"/>
        <v>6.3579619698063356E-3</v>
      </c>
      <c r="K26" s="143">
        <f t="shared" si="3"/>
        <v>-0.11853865750823986</v>
      </c>
    </row>
    <row r="27" spans="1:11" ht="15" customHeight="1" x14ac:dyDescent="0.2">
      <c r="A27" s="144" t="s">
        <v>73</v>
      </c>
      <c r="B27" s="145">
        <v>0.25108695652173912</v>
      </c>
      <c r="C27" s="146">
        <v>0.43367772434412494</v>
      </c>
      <c r="D27" s="147">
        <v>5520</v>
      </c>
      <c r="E27" s="148">
        <v>0</v>
      </c>
      <c r="G27" s="144" t="s">
        <v>73</v>
      </c>
      <c r="H27" s="149">
        <v>8.9368059289648676E-3</v>
      </c>
      <c r="I27" s="158"/>
      <c r="J27" s="161">
        <f t="shared" si="2"/>
        <v>1.5432866738446571E-2</v>
      </c>
      <c r="K27" s="143">
        <f t="shared" si="3"/>
        <v>-5.1741541604951478E-3</v>
      </c>
    </row>
    <row r="28" spans="1:11" ht="15" customHeight="1" x14ac:dyDescent="0.2">
      <c r="A28" s="144" t="s">
        <v>74</v>
      </c>
      <c r="B28" s="145">
        <v>0.38568840579710145</v>
      </c>
      <c r="C28" s="146">
        <v>0.48680159184979666</v>
      </c>
      <c r="D28" s="147">
        <v>5520</v>
      </c>
      <c r="E28" s="148">
        <v>0</v>
      </c>
      <c r="G28" s="144" t="s">
        <v>74</v>
      </c>
      <c r="H28" s="149">
        <v>3.8172503498843373E-2</v>
      </c>
      <c r="I28" s="158"/>
      <c r="J28" s="161">
        <f t="shared" si="2"/>
        <v>4.8171188984783904E-2</v>
      </c>
      <c r="K28" s="143">
        <f t="shared" si="3"/>
        <v>-3.0243722013743715E-2</v>
      </c>
    </row>
    <row r="29" spans="1:11" ht="15" customHeight="1" x14ac:dyDescent="0.2">
      <c r="A29" s="144" t="s">
        <v>75</v>
      </c>
      <c r="B29" s="145">
        <v>3.4057971014492754E-2</v>
      </c>
      <c r="C29" s="146">
        <v>0.1813945602601868</v>
      </c>
      <c r="D29" s="147">
        <v>5520</v>
      </c>
      <c r="E29" s="148">
        <v>0</v>
      </c>
      <c r="G29" s="144" t="s">
        <v>75</v>
      </c>
      <c r="H29" s="149">
        <v>-1.475879902211653E-2</v>
      </c>
      <c r="I29" s="158"/>
      <c r="J29" s="161">
        <f t="shared" si="2"/>
        <v>-7.859190624219374E-2</v>
      </c>
      <c r="K29" s="143">
        <f t="shared" si="3"/>
        <v>2.7710574594021794E-3</v>
      </c>
    </row>
    <row r="30" spans="1:11" ht="15" customHeight="1" x14ac:dyDescent="0.2">
      <c r="A30" s="144" t="s">
        <v>76</v>
      </c>
      <c r="B30" s="145">
        <v>0.19003623188405797</v>
      </c>
      <c r="C30" s="146">
        <v>0.39236507491351863</v>
      </c>
      <c r="D30" s="147">
        <v>5520</v>
      </c>
      <c r="E30" s="148">
        <v>0</v>
      </c>
      <c r="G30" s="144" t="s">
        <v>76</v>
      </c>
      <c r="H30" s="149">
        <v>5.22262430499651E-2</v>
      </c>
      <c r="I30" s="158"/>
      <c r="J30" s="161">
        <f t="shared" si="2"/>
        <v>0.10781123835910326</v>
      </c>
      <c r="K30" s="143">
        <f t="shared" si="3"/>
        <v>-2.5295009849854465E-2</v>
      </c>
    </row>
    <row r="31" spans="1:11" ht="15" customHeight="1" x14ac:dyDescent="0.2">
      <c r="A31" s="144" t="s">
        <v>77</v>
      </c>
      <c r="B31" s="145">
        <v>9.7826086956521729E-3</v>
      </c>
      <c r="C31" s="146">
        <v>9.8431013687742028E-2</v>
      </c>
      <c r="D31" s="147">
        <v>5520</v>
      </c>
      <c r="E31" s="148">
        <v>0</v>
      </c>
      <c r="G31" s="144" t="s">
        <v>77</v>
      </c>
      <c r="H31" s="149">
        <v>4.9735418887520777E-3</v>
      </c>
      <c r="I31" s="158"/>
      <c r="J31" s="161">
        <f t="shared" si="2"/>
        <v>5.0033901817230761E-2</v>
      </c>
      <c r="K31" s="143">
        <f t="shared" si="3"/>
        <v>-4.9429760302423351E-4</v>
      </c>
    </row>
    <row r="32" spans="1:11" ht="15" customHeight="1" x14ac:dyDescent="0.2">
      <c r="A32" s="144" t="s">
        <v>78</v>
      </c>
      <c r="B32" s="145">
        <v>1.6304347826086956E-3</v>
      </c>
      <c r="C32" s="146">
        <v>4.0349366853773022E-2</v>
      </c>
      <c r="D32" s="147">
        <v>5520</v>
      </c>
      <c r="E32" s="148">
        <v>0</v>
      </c>
      <c r="G32" s="144" t="s">
        <v>78</v>
      </c>
      <c r="H32" s="149">
        <v>5.5619518335920121E-3</v>
      </c>
      <c r="I32" s="158"/>
      <c r="J32" s="161">
        <f t="shared" si="2"/>
        <v>0.13762008841395454</v>
      </c>
      <c r="K32" s="143">
        <f t="shared" si="3"/>
        <v>-2.2474701428517343E-4</v>
      </c>
    </row>
    <row r="33" spans="1:11" ht="15" customHeight="1" x14ac:dyDescent="0.2">
      <c r="A33" s="144" t="s">
        <v>79</v>
      </c>
      <c r="B33" s="145">
        <v>1.6304347826086956E-3</v>
      </c>
      <c r="C33" s="146">
        <v>4.0349366853773022E-2</v>
      </c>
      <c r="D33" s="147">
        <v>5520</v>
      </c>
      <c r="E33" s="148">
        <v>0</v>
      </c>
      <c r="G33" s="144" t="s">
        <v>79</v>
      </c>
      <c r="H33" s="149">
        <v>5.5619518335920659E-3</v>
      </c>
      <c r="I33" s="158"/>
      <c r="J33" s="161">
        <f t="shared" si="2"/>
        <v>0.13762008841395587</v>
      </c>
      <c r="K33" s="143">
        <f t="shared" si="3"/>
        <v>-2.247470142851756E-4</v>
      </c>
    </row>
    <row r="34" spans="1:11" ht="15" customHeight="1" x14ac:dyDescent="0.2">
      <c r="A34" s="144" t="s">
        <v>80</v>
      </c>
      <c r="B34" s="145">
        <v>0.1733695652173913</v>
      </c>
      <c r="C34" s="146">
        <v>0.37860074775155034</v>
      </c>
      <c r="D34" s="147">
        <v>5520</v>
      </c>
      <c r="E34" s="148">
        <v>0</v>
      </c>
      <c r="G34" s="144" t="s">
        <v>80</v>
      </c>
      <c r="H34" s="149">
        <v>-4.2240886332966597E-2</v>
      </c>
      <c r="I34" s="158"/>
      <c r="J34" s="161">
        <f t="shared" si="2"/>
        <v>-9.2228032940750951E-2</v>
      </c>
      <c r="K34" s="143">
        <f t="shared" si="3"/>
        <v>1.9343025975081894E-2</v>
      </c>
    </row>
    <row r="35" spans="1:11" ht="15" customHeight="1" x14ac:dyDescent="0.2">
      <c r="A35" s="144" t="s">
        <v>81</v>
      </c>
      <c r="B35" s="145">
        <v>0.17826086956521739</v>
      </c>
      <c r="C35" s="150">
        <v>1.5747711593904348</v>
      </c>
      <c r="D35" s="147">
        <v>5520</v>
      </c>
      <c r="E35" s="148">
        <v>0</v>
      </c>
      <c r="G35" s="144" t="s">
        <v>81</v>
      </c>
      <c r="H35" s="149">
        <v>-7.1898851610818397E-3</v>
      </c>
      <c r="I35" s="158"/>
      <c r="J35" s="161">
        <f t="shared" si="2"/>
        <v>-3.7517895504768444E-3</v>
      </c>
      <c r="K35" s="143">
        <f t="shared" si="3"/>
        <v>8.1388027285476516E-4</v>
      </c>
    </row>
    <row r="36" spans="1:11" ht="15" customHeight="1" x14ac:dyDescent="0.2">
      <c r="A36" s="144" t="s">
        <v>82</v>
      </c>
      <c r="B36" s="145">
        <v>1.394927536231884E-2</v>
      </c>
      <c r="C36" s="146">
        <v>0.15460902639021562</v>
      </c>
      <c r="D36" s="147">
        <v>5520</v>
      </c>
      <c r="E36" s="148">
        <v>0</v>
      </c>
      <c r="G36" s="144" t="s">
        <v>82</v>
      </c>
      <c r="H36" s="149">
        <v>-1.1278111072642667E-2</v>
      </c>
      <c r="I36" s="158"/>
      <c r="J36" s="161">
        <f t="shared" si="2"/>
        <v>-7.1928462751301131E-2</v>
      </c>
      <c r="K36" s="143">
        <f t="shared" si="3"/>
        <v>1.0175439338324798E-3</v>
      </c>
    </row>
    <row r="37" spans="1:11" ht="15" customHeight="1" x14ac:dyDescent="0.2">
      <c r="A37" s="144" t="s">
        <v>83</v>
      </c>
      <c r="B37" s="145">
        <v>0.34402173913043477</v>
      </c>
      <c r="C37" s="150">
        <v>2.8293783596482887</v>
      </c>
      <c r="D37" s="147">
        <v>5520</v>
      </c>
      <c r="E37" s="148">
        <v>0</v>
      </c>
      <c r="G37" s="144" t="s">
        <v>83</v>
      </c>
      <c r="H37" s="149">
        <v>-1.42139158890753E-2</v>
      </c>
      <c r="I37" s="158"/>
      <c r="J37" s="161">
        <f t="shared" si="2"/>
        <v>-3.2954305292067533E-3</v>
      </c>
      <c r="K37" s="143">
        <f t="shared" si="3"/>
        <v>1.7282580985815035E-3</v>
      </c>
    </row>
    <row r="38" spans="1:11" ht="15" customHeight="1" x14ac:dyDescent="0.2">
      <c r="A38" s="144" t="s">
        <v>84</v>
      </c>
      <c r="B38" s="145">
        <v>7.8260869565217397E-2</v>
      </c>
      <c r="C38" s="150">
        <v>1.0031831295622353</v>
      </c>
      <c r="D38" s="147">
        <v>5520</v>
      </c>
      <c r="E38" s="148">
        <v>0</v>
      </c>
      <c r="G38" s="144" t="s">
        <v>84</v>
      </c>
      <c r="H38" s="149">
        <v>-1.0684057640427416E-2</v>
      </c>
      <c r="I38" s="158"/>
      <c r="J38" s="161">
        <f t="shared" si="2"/>
        <v>-9.8166662783693848E-3</v>
      </c>
      <c r="K38" s="143">
        <f t="shared" si="3"/>
        <v>8.3349053306909884E-4</v>
      </c>
    </row>
    <row r="39" spans="1:11" ht="15" customHeight="1" x14ac:dyDescent="0.2">
      <c r="A39" s="144" t="s">
        <v>85</v>
      </c>
      <c r="B39" s="145">
        <v>0.45724637681159419</v>
      </c>
      <c r="C39" s="150">
        <v>2.2083827079158751</v>
      </c>
      <c r="D39" s="147">
        <v>5520</v>
      </c>
      <c r="E39" s="148">
        <v>0</v>
      </c>
      <c r="G39" s="144" t="s">
        <v>85</v>
      </c>
      <c r="H39" s="149">
        <v>-1.6177416541012336E-2</v>
      </c>
      <c r="I39" s="158"/>
      <c r="J39" s="161">
        <f t="shared" si="2"/>
        <v>-3.9759193051048681E-3</v>
      </c>
      <c r="K39" s="143">
        <f t="shared" si="3"/>
        <v>3.3495394946878123E-3</v>
      </c>
    </row>
    <row r="40" spans="1:11" ht="15" customHeight="1" x14ac:dyDescent="0.2">
      <c r="A40" s="144" t="s">
        <v>86</v>
      </c>
      <c r="B40" s="145">
        <v>7.4275362318840576E-2</v>
      </c>
      <c r="C40" s="150">
        <v>1.0326739525133881</v>
      </c>
      <c r="D40" s="147">
        <v>5520</v>
      </c>
      <c r="E40" s="148">
        <v>0</v>
      </c>
      <c r="G40" s="144" t="s">
        <v>86</v>
      </c>
      <c r="H40" s="149">
        <v>4.6420017029432756E-6</v>
      </c>
      <c r="I40" s="158"/>
      <c r="J40" s="161">
        <f t="shared" si="2"/>
        <v>4.1612508324758756E-6</v>
      </c>
      <c r="K40" s="143">
        <f t="shared" si="3"/>
        <v>-3.3387726835912107E-7</v>
      </c>
    </row>
    <row r="41" spans="1:11" ht="15" customHeight="1" x14ac:dyDescent="0.2">
      <c r="A41" s="144" t="s">
        <v>87</v>
      </c>
      <c r="B41" s="145">
        <v>1.8115942028985507E-4</v>
      </c>
      <c r="C41" s="146">
        <v>1.3459547551453465E-2</v>
      </c>
      <c r="D41" s="147">
        <v>5520</v>
      </c>
      <c r="E41" s="148">
        <v>0</v>
      </c>
      <c r="G41" s="144" t="s">
        <v>87</v>
      </c>
      <c r="H41" s="149">
        <v>-2.7689200242649293E-3</v>
      </c>
      <c r="I41" s="158"/>
      <c r="J41" s="161">
        <f t="shared" si="2"/>
        <v>-0.20568435883415334</v>
      </c>
      <c r="K41" s="143">
        <f t="shared" si="3"/>
        <v>3.7268410732769224E-5</v>
      </c>
    </row>
    <row r="42" spans="1:11" ht="15" customHeight="1" x14ac:dyDescent="0.2">
      <c r="A42" s="144" t="s">
        <v>88</v>
      </c>
      <c r="B42" s="145">
        <v>0.51884057971014497</v>
      </c>
      <c r="C42" s="146">
        <v>0.49969017030564472</v>
      </c>
      <c r="D42" s="147">
        <v>5520</v>
      </c>
      <c r="E42" s="148">
        <v>0</v>
      </c>
      <c r="G42" s="144" t="s">
        <v>88</v>
      </c>
      <c r="H42" s="149">
        <v>5.3061042946849789E-2</v>
      </c>
      <c r="I42" s="158"/>
      <c r="J42" s="161">
        <f t="shared" si="2"/>
        <v>5.1093301772706372E-2</v>
      </c>
      <c r="K42" s="143">
        <f t="shared" si="3"/>
        <v>-5.5094584441653258E-2</v>
      </c>
    </row>
    <row r="43" spans="1:11" ht="15" customHeight="1" x14ac:dyDescent="0.2">
      <c r="A43" s="144" t="s">
        <v>89</v>
      </c>
      <c r="B43" s="145">
        <v>4.5108695652173916E-2</v>
      </c>
      <c r="C43" s="146">
        <v>0.2075613304196989</v>
      </c>
      <c r="D43" s="147">
        <v>5520</v>
      </c>
      <c r="E43" s="148">
        <v>0</v>
      </c>
      <c r="G43" s="144" t="s">
        <v>89</v>
      </c>
      <c r="H43" s="149">
        <v>1.3039694076064683E-2</v>
      </c>
      <c r="I43" s="158"/>
      <c r="J43" s="161">
        <f t="shared" si="2"/>
        <v>5.9989452078633911E-2</v>
      </c>
      <c r="K43" s="143">
        <f t="shared" si="3"/>
        <v>-2.8338784988768441E-3</v>
      </c>
    </row>
    <row r="44" spans="1:11" ht="15" customHeight="1" x14ac:dyDescent="0.2">
      <c r="A44" s="144" t="s">
        <v>90</v>
      </c>
      <c r="B44" s="145">
        <v>0.26014492753623186</v>
      </c>
      <c r="C44" s="146">
        <v>0.43875325434941342</v>
      </c>
      <c r="D44" s="147">
        <v>5520</v>
      </c>
      <c r="E44" s="148">
        <v>0</v>
      </c>
      <c r="G44" s="144" t="s">
        <v>90</v>
      </c>
      <c r="H44" s="149">
        <v>-2.0469152060777697E-3</v>
      </c>
      <c r="I44" s="158"/>
      <c r="J44" s="161">
        <f t="shared" si="2"/>
        <v>-3.4516452769460396E-3</v>
      </c>
      <c r="K44" s="143">
        <f t="shared" si="3"/>
        <v>1.2136539220603604E-3</v>
      </c>
    </row>
    <row r="45" spans="1:11" ht="15" customHeight="1" x14ac:dyDescent="0.2">
      <c r="A45" s="144" t="s">
        <v>91</v>
      </c>
      <c r="B45" s="145">
        <v>0.11485507246376811</v>
      </c>
      <c r="C45" s="146">
        <v>0.31887584638857475</v>
      </c>
      <c r="D45" s="147">
        <v>5520</v>
      </c>
      <c r="E45" s="148">
        <v>0</v>
      </c>
      <c r="G45" s="144" t="s">
        <v>91</v>
      </c>
      <c r="H45" s="149">
        <v>2.688837586980667E-4</v>
      </c>
      <c r="I45" s="158"/>
      <c r="J45" s="161">
        <f t="shared" si="2"/>
        <v>7.4637542417824664E-4</v>
      </c>
      <c r="K45" s="143">
        <f t="shared" si="3"/>
        <v>-9.6848550742736062E-5</v>
      </c>
    </row>
    <row r="46" spans="1:11" ht="15" customHeight="1" x14ac:dyDescent="0.2">
      <c r="A46" s="144" t="s">
        <v>92</v>
      </c>
      <c r="B46" s="145">
        <v>0.4652173913043478</v>
      </c>
      <c r="C46" s="146">
        <v>0.49883388916730448</v>
      </c>
      <c r="D46" s="147">
        <v>5520</v>
      </c>
      <c r="E46" s="148">
        <v>0</v>
      </c>
      <c r="G46" s="144" t="s">
        <v>92</v>
      </c>
      <c r="H46" s="149">
        <v>-5.5390590167206374E-5</v>
      </c>
      <c r="I46" s="158"/>
      <c r="J46" s="161">
        <f t="shared" si="2"/>
        <v>-5.9382341396767926E-5</v>
      </c>
      <c r="K46" s="143">
        <f t="shared" si="3"/>
        <v>5.1657809182554204E-5</v>
      </c>
    </row>
    <row r="47" spans="1:11" ht="15" customHeight="1" x14ac:dyDescent="0.2">
      <c r="A47" s="144" t="s">
        <v>93</v>
      </c>
      <c r="B47" s="145">
        <v>1.2318840579710146E-2</v>
      </c>
      <c r="C47" s="146">
        <v>0.11031451095954428</v>
      </c>
      <c r="D47" s="147">
        <v>5520</v>
      </c>
      <c r="E47" s="148">
        <v>0</v>
      </c>
      <c r="G47" s="144" t="s">
        <v>93</v>
      </c>
      <c r="H47" s="149">
        <v>-1.0010105147823441E-2</v>
      </c>
      <c r="I47" s="158"/>
      <c r="J47" s="161">
        <f t="shared" si="2"/>
        <v>-8.9623678447408053E-2</v>
      </c>
      <c r="K47" s="143">
        <f t="shared" si="3"/>
        <v>1.11783017872776E-3</v>
      </c>
    </row>
    <row r="48" spans="1:11" ht="15" customHeight="1" x14ac:dyDescent="0.2">
      <c r="A48" s="144" t="s">
        <v>94</v>
      </c>
      <c r="B48" s="145">
        <v>0.10181159420289858</v>
      </c>
      <c r="C48" s="146">
        <v>0.30242778112074392</v>
      </c>
      <c r="D48" s="147">
        <v>5520</v>
      </c>
      <c r="E48" s="148">
        <v>0</v>
      </c>
      <c r="G48" s="144" t="s">
        <v>94</v>
      </c>
      <c r="H48" s="149">
        <v>-7.229552550074925E-3</v>
      </c>
      <c r="I48" s="158"/>
      <c r="J48" s="161">
        <f t="shared" si="2"/>
        <v>-2.1471242673257073E-2</v>
      </c>
      <c r="K48" s="143">
        <f t="shared" si="3"/>
        <v>2.4338116947096567E-3</v>
      </c>
    </row>
    <row r="49" spans="1:11" ht="15" customHeight="1" x14ac:dyDescent="0.2">
      <c r="A49" s="144" t="s">
        <v>95</v>
      </c>
      <c r="B49" s="145">
        <v>0.14945652173913043</v>
      </c>
      <c r="C49" s="146">
        <v>0.35657019347479901</v>
      </c>
      <c r="D49" s="147">
        <v>5520</v>
      </c>
      <c r="E49" s="148">
        <v>0</v>
      </c>
      <c r="G49" s="144" t="s">
        <v>95</v>
      </c>
      <c r="H49" s="149">
        <v>4.5234152019096273E-3</v>
      </c>
      <c r="I49" s="158"/>
      <c r="J49" s="161">
        <f t="shared" si="2"/>
        <v>1.0789912813400162E-2</v>
      </c>
      <c r="K49" s="143">
        <f t="shared" si="3"/>
        <v>-1.8959910694473123E-3</v>
      </c>
    </row>
    <row r="50" spans="1:11" ht="15" customHeight="1" x14ac:dyDescent="0.2">
      <c r="A50" s="144" t="s">
        <v>96</v>
      </c>
      <c r="B50" s="145">
        <v>7.1195652173913049E-2</v>
      </c>
      <c r="C50" s="146">
        <v>0.25717467401448396</v>
      </c>
      <c r="D50" s="147">
        <v>5520</v>
      </c>
      <c r="E50" s="148">
        <v>0</v>
      </c>
      <c r="G50" s="144" t="s">
        <v>96</v>
      </c>
      <c r="H50" s="149">
        <v>-2.4863223362448027E-2</v>
      </c>
      <c r="I50" s="158"/>
      <c r="J50" s="161">
        <f t="shared" si="2"/>
        <v>-8.9795272604145604E-2</v>
      </c>
      <c r="K50" s="143">
        <f t="shared" si="3"/>
        <v>6.8830782394049593E-3</v>
      </c>
    </row>
    <row r="51" spans="1:11" ht="15" customHeight="1" x14ac:dyDescent="0.2">
      <c r="A51" s="144" t="s">
        <v>97</v>
      </c>
      <c r="B51" s="145">
        <v>1.4130434782608696E-2</v>
      </c>
      <c r="C51" s="146">
        <v>0.11803935675085087</v>
      </c>
      <c r="D51" s="147">
        <v>5520</v>
      </c>
      <c r="E51" s="148">
        <v>0</v>
      </c>
      <c r="G51" s="144" t="s">
        <v>97</v>
      </c>
      <c r="H51" s="149">
        <v>-5.612983591949069E-3</v>
      </c>
      <c r="I51" s="158"/>
      <c r="J51" s="161">
        <f t="shared" si="2"/>
        <v>-4.6879869949200584E-2</v>
      </c>
      <c r="K51" s="143">
        <f t="shared" si="3"/>
        <v>6.7192757369306225E-4</v>
      </c>
    </row>
    <row r="52" spans="1:11" ht="15" customHeight="1" x14ac:dyDescent="0.2">
      <c r="A52" s="144" t="s">
        <v>98</v>
      </c>
      <c r="B52" s="145">
        <v>3.8043478260869567E-3</v>
      </c>
      <c r="C52" s="146">
        <v>6.1567535760507906E-2</v>
      </c>
      <c r="D52" s="147">
        <v>5520</v>
      </c>
      <c r="E52" s="148">
        <v>0</v>
      </c>
      <c r="G52" s="144" t="s">
        <v>98</v>
      </c>
      <c r="H52" s="149">
        <v>-1.1235937266137095E-2</v>
      </c>
      <c r="I52" s="158"/>
      <c r="J52" s="161">
        <f t="shared" si="2"/>
        <v>-0.18180347344361988</v>
      </c>
      <c r="K52" s="143">
        <f t="shared" si="3"/>
        <v>6.9428495041207812E-4</v>
      </c>
    </row>
    <row r="53" spans="1:11" ht="15" customHeight="1" x14ac:dyDescent="0.2">
      <c r="A53" s="144" t="s">
        <v>99</v>
      </c>
      <c r="B53" s="145">
        <v>3.4420289855072463E-3</v>
      </c>
      <c r="C53" s="146">
        <v>5.8573056470040838E-2</v>
      </c>
      <c r="D53" s="147">
        <v>5520</v>
      </c>
      <c r="E53" s="148">
        <v>0</v>
      </c>
      <c r="G53" s="144" t="s">
        <v>99</v>
      </c>
      <c r="H53" s="149">
        <v>-8.143095377689669E-3</v>
      </c>
      <c r="I53" s="158"/>
      <c r="J53" s="161">
        <f t="shared" si="2"/>
        <v>-0.13854606702176511</v>
      </c>
      <c r="K53" s="143">
        <f t="shared" si="3"/>
        <v>4.7852668122405693E-4</v>
      </c>
    </row>
    <row r="54" spans="1:11" ht="15" customHeight="1" x14ac:dyDescent="0.2">
      <c r="A54" s="144" t="s">
        <v>99</v>
      </c>
      <c r="B54" s="145">
        <v>2.3550724637681161E-3</v>
      </c>
      <c r="C54" s="146">
        <v>4.8476301564441264E-2</v>
      </c>
      <c r="D54" s="147">
        <v>5520</v>
      </c>
      <c r="E54" s="148">
        <v>0</v>
      </c>
      <c r="G54" s="144" t="s">
        <v>99</v>
      </c>
      <c r="H54" s="149">
        <v>-7.6018804236857983E-3</v>
      </c>
      <c r="I54" s="158"/>
      <c r="J54" s="161">
        <f t="shared" si="2"/>
        <v>-0.15644711332496083</v>
      </c>
      <c r="K54" s="143">
        <f t="shared" si="3"/>
        <v>3.6931404997720915E-4</v>
      </c>
    </row>
    <row r="55" spans="1:11" ht="15" customHeight="1" x14ac:dyDescent="0.2">
      <c r="A55" s="144" t="s">
        <v>100</v>
      </c>
      <c r="B55" s="145">
        <v>9.0579710144927516E-4</v>
      </c>
      <c r="C55" s="146">
        <v>3.0085554803061399E-2</v>
      </c>
      <c r="D55" s="147">
        <v>5520</v>
      </c>
      <c r="E55" s="148">
        <v>0</v>
      </c>
      <c r="G55" s="144" t="s">
        <v>100</v>
      </c>
      <c r="H55" s="149">
        <v>-5.5065045190138117E-3</v>
      </c>
      <c r="I55" s="158"/>
      <c r="J55" s="161">
        <f t="shared" si="2"/>
        <v>-0.18286239955334171</v>
      </c>
      <c r="K55" s="143">
        <f t="shared" si="3"/>
        <v>1.6578640032034601E-4</v>
      </c>
    </row>
    <row r="56" spans="1:11" ht="15" customHeight="1" x14ac:dyDescent="0.2">
      <c r="A56" s="144" t="s">
        <v>101</v>
      </c>
      <c r="B56" s="145">
        <v>1.0869565217391304E-2</v>
      </c>
      <c r="C56" s="146">
        <v>0.10369843703208992</v>
      </c>
      <c r="D56" s="147">
        <v>5520</v>
      </c>
      <c r="E56" s="148">
        <v>0</v>
      </c>
      <c r="G56" s="144" t="s">
        <v>101</v>
      </c>
      <c r="H56" s="149">
        <v>-3.7974273222146099E-3</v>
      </c>
      <c r="I56" s="158"/>
      <c r="J56" s="161">
        <f t="shared" si="2"/>
        <v>-3.6221866459907569E-2</v>
      </c>
      <c r="K56" s="143">
        <f t="shared" si="3"/>
        <v>3.9804248857041284E-4</v>
      </c>
    </row>
    <row r="57" spans="1:11" ht="15" customHeight="1" x14ac:dyDescent="0.2">
      <c r="A57" s="144" t="s">
        <v>102</v>
      </c>
      <c r="B57" s="145">
        <v>8.6231884057971012E-2</v>
      </c>
      <c r="C57" s="146">
        <v>0.28073158611772792</v>
      </c>
      <c r="D57" s="147">
        <v>5520</v>
      </c>
      <c r="E57" s="148">
        <v>0</v>
      </c>
      <c r="G57" s="144" t="s">
        <v>102</v>
      </c>
      <c r="H57" s="149">
        <v>2.5919182149620124E-2</v>
      </c>
      <c r="I57" s="158"/>
      <c r="J57" s="161">
        <f t="shared" si="2"/>
        <v>8.4365719465868905E-2</v>
      </c>
      <c r="K57" s="143">
        <f t="shared" si="3"/>
        <v>-7.9615548108155423E-3</v>
      </c>
    </row>
    <row r="58" spans="1:11" ht="15" customHeight="1" x14ac:dyDescent="0.2">
      <c r="A58" s="144" t="s">
        <v>103</v>
      </c>
      <c r="B58" s="145">
        <v>5.9782608695652176E-3</v>
      </c>
      <c r="C58" s="146">
        <v>7.7094733966138612E-2</v>
      </c>
      <c r="D58" s="147">
        <v>5520</v>
      </c>
      <c r="E58" s="148">
        <v>0</v>
      </c>
      <c r="G58" s="144" t="s">
        <v>103</v>
      </c>
      <c r="H58" s="149">
        <v>-6.5491915220198659E-3</v>
      </c>
      <c r="I58" s="158"/>
      <c r="J58" s="161">
        <f t="shared" si="2"/>
        <v>-8.4442067722495961E-2</v>
      </c>
      <c r="K58" s="143">
        <f t="shared" si="3"/>
        <v>5.0785278564650384E-4</v>
      </c>
    </row>
    <row r="59" spans="1:11" ht="15" customHeight="1" x14ac:dyDescent="0.2">
      <c r="A59" s="144" t="s">
        <v>104</v>
      </c>
      <c r="B59" s="145">
        <v>6.5217391304347823E-3</v>
      </c>
      <c r="C59" s="146">
        <v>8.0500807642152769E-2</v>
      </c>
      <c r="D59" s="147">
        <v>5520</v>
      </c>
      <c r="E59" s="148">
        <v>0</v>
      </c>
      <c r="G59" s="144" t="s">
        <v>104</v>
      </c>
      <c r="H59" s="149">
        <v>-1.1305802937243694E-2</v>
      </c>
      <c r="I59" s="158"/>
      <c r="J59" s="161">
        <f t="shared" si="2"/>
        <v>-0.13952741306343641</v>
      </c>
      <c r="K59" s="143">
        <f t="shared" si="3"/>
        <v>9.1593487787813821E-4</v>
      </c>
    </row>
    <row r="60" spans="1:11" ht="15" customHeight="1" x14ac:dyDescent="0.2">
      <c r="A60" s="144" t="s">
        <v>105</v>
      </c>
      <c r="B60" s="145">
        <v>3.9855072463768113E-2</v>
      </c>
      <c r="C60" s="146">
        <v>0.19563634448157113</v>
      </c>
      <c r="D60" s="147">
        <v>5520</v>
      </c>
      <c r="E60" s="148">
        <v>0</v>
      </c>
      <c r="G60" s="144" t="s">
        <v>105</v>
      </c>
      <c r="H60" s="149">
        <v>1.6415555254255906E-2</v>
      </c>
      <c r="I60" s="158"/>
      <c r="J60" s="161">
        <f t="shared" si="2"/>
        <v>8.0564335588213049E-2</v>
      </c>
      <c r="K60" s="143">
        <f t="shared" si="3"/>
        <v>-3.3441799678126166E-3</v>
      </c>
    </row>
    <row r="61" spans="1:11" ht="15" customHeight="1" x14ac:dyDescent="0.2">
      <c r="A61" s="144" t="s">
        <v>106</v>
      </c>
      <c r="B61" s="145">
        <v>2.5362318840579712E-2</v>
      </c>
      <c r="C61" s="146">
        <v>0.15723724281381113</v>
      </c>
      <c r="D61" s="147">
        <v>5520</v>
      </c>
      <c r="E61" s="148">
        <v>0</v>
      </c>
      <c r="G61" s="144" t="s">
        <v>106</v>
      </c>
      <c r="H61" s="149">
        <v>1.1763748216007317E-2</v>
      </c>
      <c r="I61" s="158"/>
      <c r="J61" s="161">
        <f t="shared" si="2"/>
        <v>7.2917790199164959E-2</v>
      </c>
      <c r="K61" s="143">
        <f t="shared" si="3"/>
        <v>-1.8974889642905382E-3</v>
      </c>
    </row>
    <row r="62" spans="1:11" ht="15" customHeight="1" x14ac:dyDescent="0.2">
      <c r="A62" s="144" t="s">
        <v>107</v>
      </c>
      <c r="B62" s="145">
        <v>0.56902173913043486</v>
      </c>
      <c r="C62" s="146">
        <v>0.49525794732515033</v>
      </c>
      <c r="D62" s="147">
        <v>5520</v>
      </c>
      <c r="E62" s="148">
        <v>0</v>
      </c>
      <c r="G62" s="144" t="s">
        <v>107</v>
      </c>
      <c r="H62" s="149">
        <v>5.0261524907341128E-2</v>
      </c>
      <c r="I62" s="158"/>
      <c r="J62" s="161">
        <f t="shared" si="2"/>
        <v>4.3738065608459109E-2</v>
      </c>
      <c r="K62" s="143">
        <f t="shared" si="3"/>
        <v>-5.7747483848747415E-2</v>
      </c>
    </row>
    <row r="63" spans="1:11" ht="15" customHeight="1" x14ac:dyDescent="0.2">
      <c r="A63" s="144" t="s">
        <v>108</v>
      </c>
      <c r="B63" s="145">
        <v>0.15</v>
      </c>
      <c r="C63" s="146">
        <v>0.35710376924815079</v>
      </c>
      <c r="D63" s="147">
        <v>5520</v>
      </c>
      <c r="E63" s="148">
        <v>0</v>
      </c>
      <c r="G63" s="144" t="s">
        <v>108</v>
      </c>
      <c r="H63" s="149">
        <v>1.1743438022652115E-4</v>
      </c>
      <c r="I63" s="158"/>
      <c r="J63" s="161">
        <f t="shared" si="2"/>
        <v>2.7952441779795044E-4</v>
      </c>
      <c r="K63" s="143">
        <f t="shared" si="3"/>
        <v>-4.9327838434932427E-5</v>
      </c>
    </row>
    <row r="64" spans="1:11" ht="15" customHeight="1" x14ac:dyDescent="0.2">
      <c r="A64" s="144" t="s">
        <v>109</v>
      </c>
      <c r="B64" s="145">
        <v>0.1681159420289855</v>
      </c>
      <c r="C64" s="146">
        <v>0.37400309134907483</v>
      </c>
      <c r="D64" s="147">
        <v>5520</v>
      </c>
      <c r="E64" s="148">
        <v>0</v>
      </c>
      <c r="G64" s="144" t="s">
        <v>109</v>
      </c>
      <c r="H64" s="149">
        <v>-3.1980554048995177E-2</v>
      </c>
      <c r="I64" s="158"/>
      <c r="J64" s="161">
        <f t="shared" si="2"/>
        <v>-7.1133404225283747E-2</v>
      </c>
      <c r="K64" s="143">
        <f t="shared" si="3"/>
        <v>1.4375391794656647E-2</v>
      </c>
    </row>
    <row r="65" spans="1:11" ht="15" customHeight="1" x14ac:dyDescent="0.2">
      <c r="A65" s="144" t="s">
        <v>110</v>
      </c>
      <c r="B65" s="145">
        <v>2.8079710144927536E-2</v>
      </c>
      <c r="C65" s="146">
        <v>0.16521557125209099</v>
      </c>
      <c r="D65" s="147">
        <v>5520</v>
      </c>
      <c r="E65" s="148">
        <v>0</v>
      </c>
      <c r="G65" s="144" t="s">
        <v>110</v>
      </c>
      <c r="H65" s="149">
        <v>-7.1802006961376903E-3</v>
      </c>
      <c r="I65" s="158"/>
      <c r="J65" s="161">
        <f t="shared" si="2"/>
        <v>-4.2239255591469654E-2</v>
      </c>
      <c r="K65" s="143">
        <f t="shared" si="3"/>
        <v>1.2203326405736804E-3</v>
      </c>
    </row>
    <row r="66" spans="1:11" ht="15" customHeight="1" x14ac:dyDescent="0.2">
      <c r="A66" s="144" t="s">
        <v>111</v>
      </c>
      <c r="B66" s="145">
        <v>6.8840579710144944E-3</v>
      </c>
      <c r="C66" s="146">
        <v>8.2691634812950152E-2</v>
      </c>
      <c r="D66" s="147">
        <v>5520</v>
      </c>
      <c r="E66" s="148">
        <v>0</v>
      </c>
      <c r="G66" s="144" t="s">
        <v>111</v>
      </c>
      <c r="H66" s="149">
        <v>-8.649971145735175E-3</v>
      </c>
      <c r="I66" s="158"/>
      <c r="J66" s="161">
        <f t="shared" si="2"/>
        <v>-0.1038850454746966</v>
      </c>
      <c r="K66" s="143">
        <f t="shared" si="3"/>
        <v>7.2010794017483978E-4</v>
      </c>
    </row>
    <row r="67" spans="1:11" ht="15" customHeight="1" x14ac:dyDescent="0.2">
      <c r="A67" s="144" t="s">
        <v>112</v>
      </c>
      <c r="B67" s="145">
        <v>1.5942028985507249E-2</v>
      </c>
      <c r="C67" s="146">
        <v>0.12526261700784441</v>
      </c>
      <c r="D67" s="147">
        <v>5520</v>
      </c>
      <c r="E67" s="148">
        <v>0</v>
      </c>
      <c r="G67" s="144" t="s">
        <v>112</v>
      </c>
      <c r="H67" s="149">
        <v>-1.1644120077409302E-2</v>
      </c>
      <c r="I67" s="158"/>
      <c r="J67" s="161">
        <f t="shared" si="2"/>
        <v>-9.1475728763569922E-2</v>
      </c>
      <c r="K67" s="143">
        <f t="shared" si="3"/>
        <v>1.4819337502198372E-3</v>
      </c>
    </row>
    <row r="68" spans="1:11" ht="15" customHeight="1" x14ac:dyDescent="0.2">
      <c r="A68" s="144" t="s">
        <v>113</v>
      </c>
      <c r="B68" s="145">
        <v>3.9130434782608692E-2</v>
      </c>
      <c r="C68" s="146">
        <v>0.19392281079784099</v>
      </c>
      <c r="D68" s="147">
        <v>5520</v>
      </c>
      <c r="E68" s="148">
        <v>0</v>
      </c>
      <c r="G68" s="144" t="s">
        <v>113</v>
      </c>
      <c r="H68" s="149">
        <v>-3.3723636580750685E-2</v>
      </c>
      <c r="I68" s="158"/>
      <c r="J68" s="161">
        <f t="shared" si="2"/>
        <v>-0.16709749557351192</v>
      </c>
      <c r="K68" s="143">
        <f t="shared" si="3"/>
        <v>6.8048753853466384E-3</v>
      </c>
    </row>
    <row r="69" spans="1:11" ht="15" customHeight="1" x14ac:dyDescent="0.2">
      <c r="A69" s="144" t="s">
        <v>114</v>
      </c>
      <c r="B69" s="145">
        <v>9.057971014492754E-3</v>
      </c>
      <c r="C69" s="146">
        <v>9.4749936904703347E-2</v>
      </c>
      <c r="D69" s="147">
        <v>5520</v>
      </c>
      <c r="E69" s="148">
        <v>0</v>
      </c>
      <c r="G69" s="144" t="s">
        <v>114</v>
      </c>
      <c r="H69" s="149">
        <v>-1.625356282689706E-2</v>
      </c>
      <c r="I69" s="158"/>
      <c r="J69" s="161">
        <f t="shared" ref="J69:J83" si="4">((1-B69)/C69)*H69</f>
        <v>-0.16998785489565088</v>
      </c>
      <c r="K69" s="143">
        <f t="shared" si="1"/>
        <v>1.5538195145854744E-3</v>
      </c>
    </row>
    <row r="70" spans="1:11" ht="15" customHeight="1" x14ac:dyDescent="0.2">
      <c r="A70" s="144" t="s">
        <v>115</v>
      </c>
      <c r="B70" s="145">
        <v>5.4347826086956522E-4</v>
      </c>
      <c r="C70" s="146">
        <v>2.330839575726272E-2</v>
      </c>
      <c r="D70" s="147">
        <v>5520</v>
      </c>
      <c r="E70" s="148">
        <v>0</v>
      </c>
      <c r="G70" s="144" t="s">
        <v>115</v>
      </c>
      <c r="H70" s="149">
        <v>-2.0769340598610032E-3</v>
      </c>
      <c r="I70" s="158"/>
      <c r="J70" s="161">
        <f t="shared" si="4"/>
        <v>-8.905826522631459E-2</v>
      </c>
      <c r="K70" s="143">
        <f t="shared" si="1"/>
        <v>4.842755042213953E-5</v>
      </c>
    </row>
    <row r="71" spans="1:11" ht="15" customHeight="1" x14ac:dyDescent="0.2">
      <c r="A71" s="144" t="s">
        <v>116</v>
      </c>
      <c r="B71" s="145">
        <v>5.4347826086956522E-4</v>
      </c>
      <c r="C71" s="146">
        <v>2.3308395757262724E-2</v>
      </c>
      <c r="D71" s="147">
        <v>5520</v>
      </c>
      <c r="E71" s="148">
        <v>0</v>
      </c>
      <c r="G71" s="144" t="s">
        <v>116</v>
      </c>
      <c r="H71" s="149">
        <v>-4.2722768513196964E-3</v>
      </c>
      <c r="I71" s="158"/>
      <c r="J71" s="161">
        <f t="shared" si="4"/>
        <v>-0.18319385882214143</v>
      </c>
      <c r="K71" s="143">
        <f t="shared" si="1"/>
        <v>9.961601893536783E-5</v>
      </c>
    </row>
    <row r="72" spans="1:11" ht="15" customHeight="1" x14ac:dyDescent="0.2">
      <c r="A72" s="144" t="s">
        <v>117</v>
      </c>
      <c r="B72" s="145">
        <v>6.1594202898550728E-3</v>
      </c>
      <c r="C72" s="146">
        <v>7.8246987140615024E-2</v>
      </c>
      <c r="D72" s="147">
        <v>5520</v>
      </c>
      <c r="E72" s="148">
        <v>0</v>
      </c>
      <c r="G72" s="144" t="s">
        <v>117</v>
      </c>
      <c r="H72" s="149">
        <v>-1.460431585673303E-2</v>
      </c>
      <c r="I72" s="158"/>
      <c r="J72" s="161">
        <f t="shared" si="4"/>
        <v>-0.18549419303828715</v>
      </c>
      <c r="K72" s="143">
        <f t="shared" ref="K72:K123" si="5">((0-B72)/C72)*H72</f>
        <v>1.1496176746813276E-3</v>
      </c>
    </row>
    <row r="73" spans="1:11" ht="15" customHeight="1" x14ac:dyDescent="0.2">
      <c r="A73" s="144" t="s">
        <v>118</v>
      </c>
      <c r="B73" s="145">
        <v>5.7971014492753624E-3</v>
      </c>
      <c r="C73" s="146">
        <v>7.5924563644924656E-2</v>
      </c>
      <c r="D73" s="147">
        <v>5520</v>
      </c>
      <c r="E73" s="148">
        <v>0</v>
      </c>
      <c r="G73" s="144" t="s">
        <v>118</v>
      </c>
      <c r="H73" s="149">
        <v>-2.7877573160998061E-3</v>
      </c>
      <c r="I73" s="158"/>
      <c r="J73" s="161">
        <f t="shared" si="4"/>
        <v>-3.6504607614003579E-2</v>
      </c>
      <c r="K73" s="143">
        <f t="shared" si="5"/>
        <v>2.1285485489214916E-4</v>
      </c>
    </row>
    <row r="74" spans="1:11" ht="24" customHeight="1" x14ac:dyDescent="0.2">
      <c r="A74" s="144" t="s">
        <v>119</v>
      </c>
      <c r="B74" s="145">
        <v>7.8985507246376804E-2</v>
      </c>
      <c r="C74" s="146">
        <v>0.26974057545510299</v>
      </c>
      <c r="D74" s="147">
        <v>5520</v>
      </c>
      <c r="E74" s="148">
        <v>0</v>
      </c>
      <c r="G74" s="144" t="s">
        <v>119</v>
      </c>
      <c r="H74" s="149">
        <v>-2.2953887810170607E-2</v>
      </c>
      <c r="I74" s="158"/>
      <c r="J74" s="161">
        <f t="shared" si="4"/>
        <v>-7.8374798832319723E-2</v>
      </c>
      <c r="K74" s="143">
        <f t="shared" si="5"/>
        <v>6.7213635505293853E-3</v>
      </c>
    </row>
    <row r="75" spans="1:11" ht="15" customHeight="1" x14ac:dyDescent="0.2">
      <c r="A75" s="144" t="s">
        <v>120</v>
      </c>
      <c r="B75" s="145">
        <v>3.4057971014492754E-2</v>
      </c>
      <c r="C75" s="146">
        <v>0.1813945602601918</v>
      </c>
      <c r="D75" s="147">
        <v>5520</v>
      </c>
      <c r="E75" s="148">
        <v>0</v>
      </c>
      <c r="G75" s="144" t="s">
        <v>120</v>
      </c>
      <c r="H75" s="149">
        <v>-9.2507307859406342E-3</v>
      </c>
      <c r="I75" s="158"/>
      <c r="J75" s="161">
        <f t="shared" si="4"/>
        <v>-4.9260957176184859E-2</v>
      </c>
      <c r="K75" s="143">
        <f t="shared" si="5"/>
        <v>1.7368829612008163E-3</v>
      </c>
    </row>
    <row r="76" spans="1:11" ht="15" customHeight="1" x14ac:dyDescent="0.2">
      <c r="A76" s="144" t="s">
        <v>121</v>
      </c>
      <c r="B76" s="145">
        <v>1.7210144927536232E-2</v>
      </c>
      <c r="C76" s="146">
        <v>0.13006544705162212</v>
      </c>
      <c r="D76" s="147">
        <v>5520</v>
      </c>
      <c r="E76" s="148">
        <v>0</v>
      </c>
      <c r="G76" s="144" t="s">
        <v>121</v>
      </c>
      <c r="H76" s="149">
        <v>-7.9811240591734205E-3</v>
      </c>
      <c r="I76" s="158"/>
      <c r="J76" s="161">
        <f t="shared" si="4"/>
        <v>-6.0306314515009202E-2</v>
      </c>
      <c r="K76" s="143">
        <f t="shared" si="5"/>
        <v>1.0560552772213591E-3</v>
      </c>
    </row>
    <row r="77" spans="1:11" ht="15" customHeight="1" x14ac:dyDescent="0.2">
      <c r="A77" s="144" t="s">
        <v>122</v>
      </c>
      <c r="B77" s="145">
        <v>1.1956521739130435E-2</v>
      </c>
      <c r="C77" s="146">
        <v>0.10870006372165258</v>
      </c>
      <c r="D77" s="147">
        <v>5520</v>
      </c>
      <c r="E77" s="148">
        <v>0</v>
      </c>
      <c r="G77" s="144" t="s">
        <v>122</v>
      </c>
      <c r="H77" s="149">
        <v>-1.3929000245595489E-2</v>
      </c>
      <c r="I77" s="158"/>
      <c r="J77" s="161">
        <f t="shared" si="4"/>
        <v>-0.12660947363008079</v>
      </c>
      <c r="K77" s="143">
        <f t="shared" si="5"/>
        <v>1.5321278437083483E-3</v>
      </c>
    </row>
    <row r="78" spans="1:11" ht="15" customHeight="1" x14ac:dyDescent="0.2">
      <c r="A78" s="144" t="s">
        <v>123</v>
      </c>
      <c r="B78" s="145">
        <v>5.7971014492753624E-3</v>
      </c>
      <c r="C78" s="146">
        <v>7.5924563644924892E-2</v>
      </c>
      <c r="D78" s="147">
        <v>5520</v>
      </c>
      <c r="E78" s="148">
        <v>0</v>
      </c>
      <c r="G78" s="144" t="s">
        <v>123</v>
      </c>
      <c r="H78" s="149">
        <v>-5.9719768310507546E-3</v>
      </c>
      <c r="I78" s="158"/>
      <c r="J78" s="161">
        <f t="shared" si="4"/>
        <v>-7.8200734919934026E-2</v>
      </c>
      <c r="K78" s="143">
        <f t="shared" si="5"/>
        <v>4.5598096163226837E-4</v>
      </c>
    </row>
    <row r="79" spans="1:11" ht="15" customHeight="1" x14ac:dyDescent="0.2">
      <c r="A79" s="144" t="s">
        <v>124</v>
      </c>
      <c r="B79" s="145">
        <v>7.246376811594203E-4</v>
      </c>
      <c r="C79" s="146">
        <v>2.6911777811483791E-2</v>
      </c>
      <c r="D79" s="147">
        <v>5520</v>
      </c>
      <c r="E79" s="148">
        <v>0</v>
      </c>
      <c r="G79" s="144" t="s">
        <v>124</v>
      </c>
      <c r="H79" s="149">
        <v>-3.7957014867432202E-3</v>
      </c>
      <c r="I79" s="158"/>
      <c r="J79" s="161">
        <f t="shared" si="4"/>
        <v>-0.14094018630017693</v>
      </c>
      <c r="K79" s="143">
        <f t="shared" si="5"/>
        <v>1.0220463110962795E-4</v>
      </c>
    </row>
    <row r="80" spans="1:11" ht="24" customHeight="1" x14ac:dyDescent="0.2">
      <c r="A80" s="144" t="s">
        <v>125</v>
      </c>
      <c r="B80" s="145">
        <v>3.6231884057971006E-3</v>
      </c>
      <c r="C80" s="146">
        <v>6.0089225545136855E-2</v>
      </c>
      <c r="D80" s="147">
        <v>5520</v>
      </c>
      <c r="E80" s="148">
        <v>0</v>
      </c>
      <c r="G80" s="144" t="s">
        <v>125</v>
      </c>
      <c r="H80" s="149">
        <v>-7.3285713729563263E-3</v>
      </c>
      <c r="I80" s="158"/>
      <c r="J80" s="161">
        <f t="shared" si="4"/>
        <v>-0.12151959876137464</v>
      </c>
      <c r="K80" s="143">
        <f t="shared" si="5"/>
        <v>4.4188945004136225E-4</v>
      </c>
    </row>
    <row r="81" spans="1:11" ht="15" customHeight="1" x14ac:dyDescent="0.2">
      <c r="A81" s="144" t="s">
        <v>126</v>
      </c>
      <c r="B81" s="145">
        <v>3.0797101449275364E-3</v>
      </c>
      <c r="C81" s="146">
        <v>5.5414635534373251E-2</v>
      </c>
      <c r="D81" s="147">
        <v>5520</v>
      </c>
      <c r="E81" s="148">
        <v>0</v>
      </c>
      <c r="G81" s="144" t="s">
        <v>126</v>
      </c>
      <c r="H81" s="149">
        <v>-1.039470754556973E-2</v>
      </c>
      <c r="I81" s="158"/>
      <c r="J81" s="161">
        <f t="shared" si="4"/>
        <v>-0.18700285149146542</v>
      </c>
      <c r="K81" s="143">
        <f t="shared" si="5"/>
        <v>5.7769370804196122E-4</v>
      </c>
    </row>
    <row r="82" spans="1:11" ht="15" customHeight="1" x14ac:dyDescent="0.2">
      <c r="A82" s="144" t="s">
        <v>127</v>
      </c>
      <c r="B82" s="145">
        <v>1.8115942028985507E-3</v>
      </c>
      <c r="C82" s="146">
        <v>4.2528108134658148E-2</v>
      </c>
      <c r="D82" s="147">
        <v>5520</v>
      </c>
      <c r="E82" s="148">
        <v>0</v>
      </c>
      <c r="G82" s="144" t="s">
        <v>127</v>
      </c>
      <c r="H82" s="149">
        <v>-7.5846226809918784E-3</v>
      </c>
      <c r="I82" s="158"/>
      <c r="J82" s="161">
        <f t="shared" si="4"/>
        <v>-0.17802067278751002</v>
      </c>
      <c r="K82" s="143">
        <f t="shared" si="5"/>
        <v>3.2308652048549909E-4</v>
      </c>
    </row>
    <row r="83" spans="1:11" ht="15" customHeight="1" x14ac:dyDescent="0.2">
      <c r="A83" s="144" t="s">
        <v>130</v>
      </c>
      <c r="B83" s="145">
        <v>7.246376811594203E-4</v>
      </c>
      <c r="C83" s="146">
        <v>2.6911777811483531E-2</v>
      </c>
      <c r="D83" s="147">
        <v>5520</v>
      </c>
      <c r="E83" s="148">
        <v>0</v>
      </c>
      <c r="G83" s="144" t="s">
        <v>130</v>
      </c>
      <c r="H83" s="149">
        <v>-2.4857298335552907E-3</v>
      </c>
      <c r="I83" s="158"/>
      <c r="J83" s="161">
        <f t="shared" si="4"/>
        <v>-9.2298940540182242E-2</v>
      </c>
      <c r="K83" s="143">
        <f t="shared" si="5"/>
        <v>6.6931791544729691E-5</v>
      </c>
    </row>
    <row r="84" spans="1:11" ht="15" customHeight="1" x14ac:dyDescent="0.2">
      <c r="A84" s="144" t="s">
        <v>131</v>
      </c>
      <c r="B84" s="145">
        <v>1.8115942028985503E-3</v>
      </c>
      <c r="C84" s="146">
        <v>4.2528108134657384E-2</v>
      </c>
      <c r="D84" s="147">
        <v>5520</v>
      </c>
      <c r="E84" s="148">
        <v>0</v>
      </c>
      <c r="G84" s="144" t="s">
        <v>131</v>
      </c>
      <c r="H84" s="149">
        <v>-9.3843209170020331E-4</v>
      </c>
      <c r="I84" s="158"/>
      <c r="J84" s="161">
        <f t="shared" ref="J84:J123" si="6">((1-B84)/C84)*H84</f>
        <v>-2.2026186318871193E-2</v>
      </c>
      <c r="K84" s="143">
        <f t="shared" si="5"/>
        <v>3.9974929798314318E-5</v>
      </c>
    </row>
    <row r="85" spans="1:11" ht="15" customHeight="1" x14ac:dyDescent="0.2">
      <c r="A85" s="144" t="s">
        <v>132</v>
      </c>
      <c r="B85" s="145">
        <v>5.3442028985507248E-2</v>
      </c>
      <c r="C85" s="146">
        <v>0.22493364423854578</v>
      </c>
      <c r="D85" s="147">
        <v>5520</v>
      </c>
      <c r="E85" s="148">
        <v>0</v>
      </c>
      <c r="G85" s="144" t="s">
        <v>132</v>
      </c>
      <c r="H85" s="149">
        <v>-1.9629076949889061E-3</v>
      </c>
      <c r="I85" s="158"/>
      <c r="J85" s="161">
        <f t="shared" si="6"/>
        <v>-8.2602401759293443E-3</v>
      </c>
      <c r="K85" s="143">
        <f t="shared" si="5"/>
        <v>4.6636762715773333E-4</v>
      </c>
    </row>
    <row r="86" spans="1:11" ht="15" customHeight="1" x14ac:dyDescent="0.2">
      <c r="A86" s="144" t="s">
        <v>133</v>
      </c>
      <c r="B86" s="145">
        <v>0.71684782608695652</v>
      </c>
      <c r="C86" s="146">
        <v>0.45057052520482321</v>
      </c>
      <c r="D86" s="147">
        <v>5520</v>
      </c>
      <c r="E86" s="148">
        <v>0</v>
      </c>
      <c r="G86" s="144" t="s">
        <v>133</v>
      </c>
      <c r="H86" s="149">
        <v>6.3050399528227843E-2</v>
      </c>
      <c r="I86" s="158"/>
      <c r="J86" s="161">
        <f t="shared" si="6"/>
        <v>3.9622781992648057E-2</v>
      </c>
      <c r="K86" s="143">
        <f t="shared" si="5"/>
        <v>-0.10031180316372895</v>
      </c>
    </row>
    <row r="87" spans="1:11" ht="15" customHeight="1" x14ac:dyDescent="0.2">
      <c r="A87" s="144" t="s">
        <v>134</v>
      </c>
      <c r="B87" s="145">
        <v>3.2608695652173911E-3</v>
      </c>
      <c r="C87" s="146">
        <v>5.701600838805744E-2</v>
      </c>
      <c r="D87" s="147">
        <v>5520</v>
      </c>
      <c r="E87" s="148">
        <v>0</v>
      </c>
      <c r="G87" s="144" t="s">
        <v>134</v>
      </c>
      <c r="H87" s="149">
        <v>-1.8776348770461959E-3</v>
      </c>
      <c r="I87" s="158"/>
      <c r="J87" s="161">
        <f t="shared" si="6"/>
        <v>-3.282432789548017E-2</v>
      </c>
      <c r="K87" s="143">
        <f t="shared" si="5"/>
        <v>1.0738602364933534E-4</v>
      </c>
    </row>
    <row r="88" spans="1:11" ht="15" customHeight="1" x14ac:dyDescent="0.2">
      <c r="A88" s="144" t="s">
        <v>135</v>
      </c>
      <c r="B88" s="145">
        <v>5.4347826086956522E-4</v>
      </c>
      <c r="C88" s="146">
        <v>2.330839575726305E-2</v>
      </c>
      <c r="D88" s="147">
        <v>5520</v>
      </c>
      <c r="E88" s="148">
        <v>0</v>
      </c>
      <c r="G88" s="144" t="s">
        <v>135</v>
      </c>
      <c r="H88" s="149">
        <v>-3.1044676502085034E-3</v>
      </c>
      <c r="I88" s="158"/>
      <c r="J88" s="161">
        <f t="shared" si="6"/>
        <v>-0.13311857546275768</v>
      </c>
      <c r="K88" s="143">
        <f t="shared" si="5"/>
        <v>7.2386392312538163E-5</v>
      </c>
    </row>
    <row r="89" spans="1:11" ht="15" customHeight="1" x14ac:dyDescent="0.2">
      <c r="A89" s="144" t="s">
        <v>136</v>
      </c>
      <c r="B89" s="145">
        <v>1.8115942028985505E-4</v>
      </c>
      <c r="C89" s="146">
        <v>1.3459547551454308E-2</v>
      </c>
      <c r="D89" s="147">
        <v>5520</v>
      </c>
      <c r="E89" s="148">
        <v>0</v>
      </c>
      <c r="G89" s="144" t="s">
        <v>136</v>
      </c>
      <c r="H89" s="149">
        <v>-2.1272729156413447E-4</v>
      </c>
      <c r="I89" s="158"/>
      <c r="J89" s="161">
        <f t="shared" si="6"/>
        <v>-1.5802073078476832E-2</v>
      </c>
      <c r="K89" s="143">
        <f t="shared" si="5"/>
        <v>2.86321309629948E-6</v>
      </c>
    </row>
    <row r="90" spans="1:11" ht="15" customHeight="1" x14ac:dyDescent="0.2">
      <c r="A90" s="144" t="s">
        <v>137</v>
      </c>
      <c r="B90" s="145">
        <v>1.0869565217391304E-2</v>
      </c>
      <c r="C90" s="146">
        <v>0.10369843703208975</v>
      </c>
      <c r="D90" s="147">
        <v>5520</v>
      </c>
      <c r="E90" s="148">
        <v>0</v>
      </c>
      <c r="G90" s="144" t="s">
        <v>137</v>
      </c>
      <c r="H90" s="149">
        <v>-1.3389848883051784E-2</v>
      </c>
      <c r="I90" s="158"/>
      <c r="J90" s="161">
        <f t="shared" si="6"/>
        <v>-0.12771944714333497</v>
      </c>
      <c r="K90" s="143">
        <f t="shared" si="5"/>
        <v>1.4035104081685163E-3</v>
      </c>
    </row>
    <row r="91" spans="1:11" ht="15" customHeight="1" x14ac:dyDescent="0.2">
      <c r="A91" s="144" t="s">
        <v>138</v>
      </c>
      <c r="B91" s="145">
        <v>0.1907608695652174</v>
      </c>
      <c r="C91" s="146">
        <v>0.39293654839555792</v>
      </c>
      <c r="D91" s="147">
        <v>5520</v>
      </c>
      <c r="E91" s="148">
        <v>0</v>
      </c>
      <c r="G91" s="144" t="s">
        <v>138</v>
      </c>
      <c r="H91" s="149">
        <v>-6.0264459084533872E-2</v>
      </c>
      <c r="I91" s="158"/>
      <c r="J91" s="161">
        <f t="shared" si="6"/>
        <v>-0.12411255370573729</v>
      </c>
      <c r="K91" s="143">
        <f t="shared" si="5"/>
        <v>2.9256888079727195E-2</v>
      </c>
    </row>
    <row r="92" spans="1:11" ht="15" customHeight="1" x14ac:dyDescent="0.2">
      <c r="A92" s="144" t="s">
        <v>139</v>
      </c>
      <c r="B92" s="145">
        <v>4.7101449275362313E-3</v>
      </c>
      <c r="C92" s="146">
        <v>6.8474877759635955E-2</v>
      </c>
      <c r="D92" s="147">
        <v>5520</v>
      </c>
      <c r="E92" s="148">
        <v>0</v>
      </c>
      <c r="G92" s="144" t="s">
        <v>139</v>
      </c>
      <c r="H92" s="149">
        <v>-9.5888174795471185E-3</v>
      </c>
      <c r="I92" s="158"/>
      <c r="J92" s="161">
        <f t="shared" si="6"/>
        <v>-0.13937451327821834</v>
      </c>
      <c r="K92" s="143">
        <f t="shared" si="5"/>
        <v>6.5958087827333025E-4</v>
      </c>
    </row>
    <row r="93" spans="1:11" ht="15" customHeight="1" x14ac:dyDescent="0.2">
      <c r="A93" s="144" t="s">
        <v>140</v>
      </c>
      <c r="B93" s="145">
        <v>9.4202898550724626E-3</v>
      </c>
      <c r="C93" s="146">
        <v>9.6608689041145626E-2</v>
      </c>
      <c r="D93" s="147">
        <v>5520</v>
      </c>
      <c r="E93" s="148">
        <v>0</v>
      </c>
      <c r="G93" s="144" t="s">
        <v>140</v>
      </c>
      <c r="H93" s="149">
        <v>-1.464131508405379E-2</v>
      </c>
      <c r="I93" s="158"/>
      <c r="J93" s="161">
        <f t="shared" si="6"/>
        <v>-0.15012510568201134</v>
      </c>
      <c r="K93" s="143">
        <f t="shared" si="5"/>
        <v>1.4276710854909636E-3</v>
      </c>
    </row>
    <row r="94" spans="1:11" ht="15" customHeight="1" x14ac:dyDescent="0.2">
      <c r="A94" s="144" t="s">
        <v>141</v>
      </c>
      <c r="B94" s="145">
        <v>1.8115942028985505E-4</v>
      </c>
      <c r="C94" s="146">
        <v>1.3459547551454308E-2</v>
      </c>
      <c r="D94" s="147">
        <v>5520</v>
      </c>
      <c r="E94" s="148">
        <v>0</v>
      </c>
      <c r="G94" s="144" t="s">
        <v>141</v>
      </c>
      <c r="H94" s="149">
        <v>-2.1272729156433071E-4</v>
      </c>
      <c r="I94" s="158"/>
      <c r="J94" s="161">
        <f t="shared" si="6"/>
        <v>-1.5802073078491411E-2</v>
      </c>
      <c r="K94" s="143">
        <f t="shared" si="5"/>
        <v>2.863213096302121E-6</v>
      </c>
    </row>
    <row r="95" spans="1:11" ht="15" customHeight="1" x14ac:dyDescent="0.2">
      <c r="A95" s="144" t="s">
        <v>142</v>
      </c>
      <c r="B95" s="145">
        <v>9.0579710144927537E-4</v>
      </c>
      <c r="C95" s="146">
        <v>3.0085554803062423E-2</v>
      </c>
      <c r="D95" s="147">
        <v>5520</v>
      </c>
      <c r="E95" s="148">
        <v>0</v>
      </c>
      <c r="G95" s="144" t="s">
        <v>142</v>
      </c>
      <c r="H95" s="149">
        <v>-2.6180182820856449E-3</v>
      </c>
      <c r="I95" s="158"/>
      <c r="J95" s="161">
        <f t="shared" si="6"/>
        <v>-8.6940290974721959E-2</v>
      </c>
      <c r="K95" s="143">
        <f t="shared" si="5"/>
        <v>7.8821659995214821E-5</v>
      </c>
    </row>
    <row r="96" spans="1:11" ht="15" customHeight="1" x14ac:dyDescent="0.2">
      <c r="A96" s="144" t="s">
        <v>143</v>
      </c>
      <c r="B96" s="145">
        <v>0.1378623188405797</v>
      </c>
      <c r="C96" s="146">
        <v>0.34478665247408452</v>
      </c>
      <c r="D96" s="147">
        <v>5520</v>
      </c>
      <c r="E96" s="148">
        <v>0</v>
      </c>
      <c r="G96" s="144" t="s">
        <v>143</v>
      </c>
      <c r="H96" s="149">
        <v>-5.9255521291404836E-2</v>
      </c>
      <c r="I96" s="158"/>
      <c r="J96" s="161">
        <f t="shared" si="6"/>
        <v>-0.14816820011878004</v>
      </c>
      <c r="K96" s="143">
        <f t="shared" si="5"/>
        <v>2.3693212920863963E-2</v>
      </c>
    </row>
    <row r="97" spans="1:11" ht="15" customHeight="1" x14ac:dyDescent="0.2">
      <c r="A97" s="144" t="s">
        <v>144</v>
      </c>
      <c r="B97" s="145">
        <v>1.6304347826086956E-3</v>
      </c>
      <c r="C97" s="146">
        <v>4.0349366853773778E-2</v>
      </c>
      <c r="D97" s="147">
        <v>5520</v>
      </c>
      <c r="E97" s="148">
        <v>0</v>
      </c>
      <c r="G97" s="144" t="s">
        <v>144</v>
      </c>
      <c r="H97" s="149">
        <v>-5.6941502053003577E-3</v>
      </c>
      <c r="I97" s="158"/>
      <c r="J97" s="161">
        <f t="shared" si="6"/>
        <v>-0.14089108970037148</v>
      </c>
      <c r="K97" s="143">
        <f t="shared" si="5"/>
        <v>2.3008887811710093E-4</v>
      </c>
    </row>
    <row r="98" spans="1:11" ht="15" customHeight="1" x14ac:dyDescent="0.2">
      <c r="A98" s="144" t="s">
        <v>145</v>
      </c>
      <c r="B98" s="145">
        <v>1.4492753623188404E-3</v>
      </c>
      <c r="C98" s="146">
        <v>3.8045199173135216E-2</v>
      </c>
      <c r="D98" s="147">
        <v>5520</v>
      </c>
      <c r="E98" s="148">
        <v>0</v>
      </c>
      <c r="G98" s="144" t="s">
        <v>145</v>
      </c>
      <c r="H98" s="149">
        <v>-3.2817855995647279E-3</v>
      </c>
      <c r="I98" s="158"/>
      <c r="J98" s="161">
        <f t="shared" si="6"/>
        <v>-8.6135161854136597E-2</v>
      </c>
      <c r="K98" s="143">
        <f t="shared" si="5"/>
        <v>1.2501474869976284E-4</v>
      </c>
    </row>
    <row r="99" spans="1:11" ht="15" customHeight="1" x14ac:dyDescent="0.2">
      <c r="A99" s="144" t="s">
        <v>146</v>
      </c>
      <c r="B99" s="145">
        <v>1.8115942028985505E-4</v>
      </c>
      <c r="C99" s="146">
        <v>1.3459547551454353E-2</v>
      </c>
      <c r="D99" s="147">
        <v>5520</v>
      </c>
      <c r="E99" s="148">
        <v>0</v>
      </c>
      <c r="G99" s="144" t="s">
        <v>146</v>
      </c>
      <c r="H99" s="149">
        <v>-3.0584152147282813E-3</v>
      </c>
      <c r="I99" s="158"/>
      <c r="J99" s="161">
        <f t="shared" si="6"/>
        <v>-0.2271890003962698</v>
      </c>
      <c r="K99" s="143">
        <f t="shared" si="5"/>
        <v>4.1164885014725453E-5</v>
      </c>
    </row>
    <row r="100" spans="1:11" ht="15" customHeight="1" x14ac:dyDescent="0.2">
      <c r="A100" s="144" t="s">
        <v>147</v>
      </c>
      <c r="B100" s="145">
        <v>1.8115942028985507E-4</v>
      </c>
      <c r="C100" s="146">
        <v>1.3459547551454018E-2</v>
      </c>
      <c r="D100" s="147">
        <v>5520</v>
      </c>
      <c r="E100" s="148">
        <v>0</v>
      </c>
      <c r="G100" s="144" t="s">
        <v>147</v>
      </c>
      <c r="H100" s="149">
        <v>2.2635129264579707E-3</v>
      </c>
      <c r="I100" s="158"/>
      <c r="J100" s="161">
        <f t="shared" si="6"/>
        <v>0.16814108060593128</v>
      </c>
      <c r="K100" s="143">
        <f t="shared" si="5"/>
        <v>-3.0465859866992442E-5</v>
      </c>
    </row>
    <row r="101" spans="1:11" ht="15" customHeight="1" x14ac:dyDescent="0.2">
      <c r="A101" s="144" t="s">
        <v>148</v>
      </c>
      <c r="B101" s="145">
        <v>1.8115942028985505E-4</v>
      </c>
      <c r="C101" s="146">
        <v>1.3459547551454384E-2</v>
      </c>
      <c r="D101" s="147">
        <v>5520</v>
      </c>
      <c r="E101" s="148">
        <v>0</v>
      </c>
      <c r="G101" s="144" t="s">
        <v>148</v>
      </c>
      <c r="H101" s="149">
        <v>-1.8251866452181011E-3</v>
      </c>
      <c r="I101" s="158"/>
      <c r="J101" s="161">
        <f t="shared" si="6"/>
        <v>-0.13558078297114423</v>
      </c>
      <c r="K101" s="143">
        <f t="shared" si="5"/>
        <v>2.4566186441591629E-5</v>
      </c>
    </row>
    <row r="102" spans="1:11" ht="15" customHeight="1" x14ac:dyDescent="0.2">
      <c r="A102" s="144" t="s">
        <v>149</v>
      </c>
      <c r="B102" s="145">
        <v>2.6268115942028984E-2</v>
      </c>
      <c r="C102" s="146">
        <v>0.15994604271633026</v>
      </c>
      <c r="D102" s="147">
        <v>5520</v>
      </c>
      <c r="E102" s="148">
        <v>0</v>
      </c>
      <c r="G102" s="144" t="s">
        <v>149</v>
      </c>
      <c r="H102" s="149">
        <v>1.3438597823790163E-2</v>
      </c>
      <c r="I102" s="158"/>
      <c r="J102" s="161">
        <f t="shared" si="6"/>
        <v>8.1812534751261629E-2</v>
      </c>
      <c r="K102" s="143">
        <f t="shared" si="5"/>
        <v>-2.2070358211968249E-3</v>
      </c>
    </row>
    <row r="103" spans="1:11" ht="15" customHeight="1" x14ac:dyDescent="0.2">
      <c r="A103" s="144" t="s">
        <v>150</v>
      </c>
      <c r="B103" s="145">
        <v>0.44855072463768114</v>
      </c>
      <c r="C103" s="146">
        <v>0.49739098353810657</v>
      </c>
      <c r="D103" s="147">
        <v>5520</v>
      </c>
      <c r="E103" s="148">
        <v>0</v>
      </c>
      <c r="G103" s="144" t="s">
        <v>150</v>
      </c>
      <c r="H103" s="149">
        <v>-4.6491547537530868E-3</v>
      </c>
      <c r="I103" s="158"/>
      <c r="J103" s="161">
        <f t="shared" si="6"/>
        <v>-5.1544420885305435E-3</v>
      </c>
      <c r="K103" s="143">
        <f t="shared" si="5"/>
        <v>4.1926408052567763E-3</v>
      </c>
    </row>
    <row r="104" spans="1:11" ht="15" customHeight="1" x14ac:dyDescent="0.2">
      <c r="A104" s="144" t="s">
        <v>151</v>
      </c>
      <c r="B104" s="145">
        <v>6.6666666666666666E-2</v>
      </c>
      <c r="C104" s="146">
        <v>0.24946642340474079</v>
      </c>
      <c r="D104" s="147">
        <v>5520</v>
      </c>
      <c r="E104" s="148">
        <v>0</v>
      </c>
      <c r="G104" s="144" t="s">
        <v>151</v>
      </c>
      <c r="H104" s="149">
        <v>1.5230098176782642E-2</v>
      </c>
      <c r="I104" s="158"/>
      <c r="J104" s="161">
        <f t="shared" si="6"/>
        <v>5.6980647352562044E-2</v>
      </c>
      <c r="K104" s="143">
        <f t="shared" si="5"/>
        <v>-4.0700462394687173E-3</v>
      </c>
    </row>
    <row r="105" spans="1:11" ht="15" customHeight="1" x14ac:dyDescent="0.2">
      <c r="A105" s="144" t="s">
        <v>152</v>
      </c>
      <c r="B105" s="145">
        <v>0.12934782608695652</v>
      </c>
      <c r="C105" s="146">
        <v>0.33561491518467479</v>
      </c>
      <c r="D105" s="147">
        <v>5520</v>
      </c>
      <c r="E105" s="148">
        <v>0</v>
      </c>
      <c r="G105" s="144" t="s">
        <v>152</v>
      </c>
      <c r="H105" s="149">
        <v>3.1910535253028623E-2</v>
      </c>
      <c r="I105" s="158"/>
      <c r="J105" s="161">
        <f t="shared" si="6"/>
        <v>8.2782306839642023E-2</v>
      </c>
      <c r="K105" s="143">
        <f t="shared" si="5"/>
        <v>-1.2298495023617229E-2</v>
      </c>
    </row>
    <row r="106" spans="1:11" ht="15" customHeight="1" x14ac:dyDescent="0.2">
      <c r="A106" s="144" t="s">
        <v>153</v>
      </c>
      <c r="B106" s="145">
        <v>5.9057971014492741E-2</v>
      </c>
      <c r="C106" s="146">
        <v>0.23575452477147774</v>
      </c>
      <c r="D106" s="147">
        <v>5520</v>
      </c>
      <c r="E106" s="148">
        <v>0</v>
      </c>
      <c r="G106" s="144" t="s">
        <v>153</v>
      </c>
      <c r="H106" s="149">
        <v>-1.3819170330612774E-2</v>
      </c>
      <c r="I106" s="158"/>
      <c r="J106" s="161">
        <f t="shared" si="6"/>
        <v>-5.5154988784996806E-2</v>
      </c>
      <c r="K106" s="143">
        <f t="shared" si="5"/>
        <v>3.4617878983267143E-3</v>
      </c>
    </row>
    <row r="107" spans="1:11" ht="15" customHeight="1" x14ac:dyDescent="0.2">
      <c r="A107" s="144" t="s">
        <v>154</v>
      </c>
      <c r="B107" s="145">
        <v>1.8297101449275363E-2</v>
      </c>
      <c r="C107" s="146">
        <v>0.13403571225784977</v>
      </c>
      <c r="D107" s="147">
        <v>5520</v>
      </c>
      <c r="E107" s="148">
        <v>0</v>
      </c>
      <c r="G107" s="144" t="s">
        <v>154</v>
      </c>
      <c r="H107" s="149">
        <v>-4.558615284288435E-3</v>
      </c>
      <c r="I107" s="158"/>
      <c r="J107" s="161">
        <f t="shared" si="6"/>
        <v>-3.3388160234150602E-2</v>
      </c>
      <c r="K107" s="143">
        <f t="shared" si="5"/>
        <v>6.2229270781494943E-4</v>
      </c>
    </row>
    <row r="108" spans="1:11" ht="15" customHeight="1" x14ac:dyDescent="0.2">
      <c r="A108" s="144" t="s">
        <v>155</v>
      </c>
      <c r="B108" s="145">
        <v>0.1088768115942029</v>
      </c>
      <c r="C108" s="146">
        <v>0.31151281072103582</v>
      </c>
      <c r="D108" s="147">
        <v>5520</v>
      </c>
      <c r="E108" s="148">
        <v>0</v>
      </c>
      <c r="G108" s="144" t="s">
        <v>155</v>
      </c>
      <c r="H108" s="149">
        <v>3.3447666596368837E-2</v>
      </c>
      <c r="I108" s="158"/>
      <c r="J108" s="161">
        <f t="shared" si="6"/>
        <v>9.5681430349848329E-2</v>
      </c>
      <c r="K108" s="143">
        <f t="shared" si="5"/>
        <v>-1.1690290636360815E-2</v>
      </c>
    </row>
    <row r="109" spans="1:11" ht="15" customHeight="1" x14ac:dyDescent="0.2">
      <c r="A109" s="144" t="s">
        <v>156</v>
      </c>
      <c r="B109" s="145">
        <v>9.0579710144927516E-4</v>
      </c>
      <c r="C109" s="146">
        <v>3.0085554803062103E-2</v>
      </c>
      <c r="D109" s="147">
        <v>5520</v>
      </c>
      <c r="E109" s="148">
        <v>0</v>
      </c>
      <c r="G109" s="144" t="s">
        <v>156</v>
      </c>
      <c r="H109" s="149">
        <v>5.3962205168789476E-4</v>
      </c>
      <c r="I109" s="158"/>
      <c r="J109" s="161">
        <f t="shared" si="6"/>
        <v>1.7920004039371242E-2</v>
      </c>
      <c r="K109" s="143">
        <f t="shared" si="5"/>
        <v>-1.62466038434916E-5</v>
      </c>
    </row>
    <row r="110" spans="1:11" ht="15" customHeight="1" x14ac:dyDescent="0.2">
      <c r="A110" s="144" t="s">
        <v>157</v>
      </c>
      <c r="B110" s="145">
        <v>9.0579710144927537E-4</v>
      </c>
      <c r="C110" s="146">
        <v>3.0085554803061972E-2</v>
      </c>
      <c r="D110" s="147">
        <v>5520</v>
      </c>
      <c r="E110" s="148">
        <v>0</v>
      </c>
      <c r="G110" s="144" t="s">
        <v>157</v>
      </c>
      <c r="H110" s="149">
        <v>-1.765676594533495E-3</v>
      </c>
      <c r="I110" s="158"/>
      <c r="J110" s="161">
        <f t="shared" si="6"/>
        <v>-5.8635357112062636E-2</v>
      </c>
      <c r="K110" s="143">
        <f t="shared" si="5"/>
        <v>5.3159888587545447E-5</v>
      </c>
    </row>
    <row r="111" spans="1:11" ht="15" customHeight="1" x14ac:dyDescent="0.2">
      <c r="A111" s="144" t="s">
        <v>158</v>
      </c>
      <c r="B111" s="145">
        <v>4.8913043478260865E-3</v>
      </c>
      <c r="C111" s="146">
        <v>6.9772927565210974E-2</v>
      </c>
      <c r="D111" s="147">
        <v>5520</v>
      </c>
      <c r="E111" s="148">
        <v>0</v>
      </c>
      <c r="G111" s="144" t="s">
        <v>158</v>
      </c>
      <c r="H111" s="149">
        <v>-1.1393802492659776E-2</v>
      </c>
      <c r="I111" s="158"/>
      <c r="J111" s="161">
        <f t="shared" si="6"/>
        <v>-0.16249958734198736</v>
      </c>
      <c r="K111" s="143">
        <f t="shared" si="5"/>
        <v>7.987418274592495E-4</v>
      </c>
    </row>
    <row r="112" spans="1:11" ht="15" customHeight="1" x14ac:dyDescent="0.2">
      <c r="A112" s="144" t="s">
        <v>159</v>
      </c>
      <c r="B112" s="145">
        <v>2.5362318840579708E-3</v>
      </c>
      <c r="C112" s="146">
        <v>5.0301667884106394E-2</v>
      </c>
      <c r="D112" s="147">
        <v>5520</v>
      </c>
      <c r="E112" s="148">
        <v>0</v>
      </c>
      <c r="G112" s="144" t="s">
        <v>159</v>
      </c>
      <c r="H112" s="149">
        <v>-9.0644593609814656E-3</v>
      </c>
      <c r="I112" s="158"/>
      <c r="J112" s="161">
        <f t="shared" si="6"/>
        <v>-0.17974493034643874</v>
      </c>
      <c r="K112" s="143">
        <f t="shared" si="5"/>
        <v>4.5703396746279366E-4</v>
      </c>
    </row>
    <row r="113" spans="1:11" ht="15" customHeight="1" x14ac:dyDescent="0.2">
      <c r="A113" s="144" t="s">
        <v>160</v>
      </c>
      <c r="B113" s="145">
        <v>4.2028985507246375E-2</v>
      </c>
      <c r="C113" s="146">
        <v>0.20067347893102974</v>
      </c>
      <c r="D113" s="147">
        <v>5520</v>
      </c>
      <c r="E113" s="148">
        <v>0</v>
      </c>
      <c r="G113" s="144" t="s">
        <v>160</v>
      </c>
      <c r="H113" s="149">
        <v>-3.3133561237934879E-2</v>
      </c>
      <c r="I113" s="158"/>
      <c r="J113" s="161">
        <f t="shared" si="6"/>
        <v>-0.1581723277133768</v>
      </c>
      <c r="K113" s="143">
        <f t="shared" si="5"/>
        <v>6.9394818512676657E-3</v>
      </c>
    </row>
    <row r="114" spans="1:11" ht="15" customHeight="1" x14ac:dyDescent="0.2">
      <c r="A114" s="144" t="s">
        <v>161</v>
      </c>
      <c r="B114" s="145">
        <v>8.8768115942028988E-3</v>
      </c>
      <c r="C114" s="146">
        <v>9.3806225497020862E-2</v>
      </c>
      <c r="D114" s="147">
        <v>5520</v>
      </c>
      <c r="E114" s="148">
        <v>0</v>
      </c>
      <c r="G114" s="144" t="s">
        <v>161</v>
      </c>
      <c r="H114" s="149">
        <v>-1.3473343802854178E-2</v>
      </c>
      <c r="I114" s="158"/>
      <c r="J114" s="161">
        <f t="shared" si="6"/>
        <v>-0.14235455480293696</v>
      </c>
      <c r="K114" s="143">
        <f t="shared" si="5"/>
        <v>1.2749722510224661E-3</v>
      </c>
    </row>
    <row r="115" spans="1:11" ht="15" customHeight="1" x14ac:dyDescent="0.2">
      <c r="A115" s="144" t="s">
        <v>162</v>
      </c>
      <c r="B115" s="145">
        <v>6.8659420289855083E-2</v>
      </c>
      <c r="C115" s="146">
        <v>0.25289699620310568</v>
      </c>
      <c r="D115" s="147">
        <v>5520</v>
      </c>
      <c r="E115" s="148">
        <v>0</v>
      </c>
      <c r="G115" s="144" t="s">
        <v>162</v>
      </c>
      <c r="H115" s="149">
        <v>-3.4647373343484292E-2</v>
      </c>
      <c r="I115" s="158"/>
      <c r="J115" s="161">
        <f t="shared" si="6"/>
        <v>-0.12759544502157363</v>
      </c>
      <c r="K115" s="143">
        <f t="shared" si="5"/>
        <v>9.4064722161401292E-3</v>
      </c>
    </row>
    <row r="116" spans="1:11" ht="15" customHeight="1" x14ac:dyDescent="0.2">
      <c r="A116" s="144" t="s">
        <v>163</v>
      </c>
      <c r="B116" s="145">
        <v>4.5289855072463761E-3</v>
      </c>
      <c r="C116" s="146">
        <v>6.7151252393460911E-2</v>
      </c>
      <c r="D116" s="147">
        <v>5520</v>
      </c>
      <c r="E116" s="148">
        <v>0</v>
      </c>
      <c r="G116" s="144" t="s">
        <v>163</v>
      </c>
      <c r="H116" s="149">
        <v>-2.4188436017879059E-3</v>
      </c>
      <c r="I116" s="158"/>
      <c r="J116" s="161">
        <f t="shared" si="6"/>
        <v>-3.5857688551547987E-2</v>
      </c>
      <c r="K116" s="143">
        <f t="shared" si="5"/>
        <v>1.6313780050749766E-4</v>
      </c>
    </row>
    <row r="117" spans="1:11" ht="15" customHeight="1" x14ac:dyDescent="0.2">
      <c r="A117" s="144" t="s">
        <v>164</v>
      </c>
      <c r="B117" s="145">
        <v>3.0615942028985509E-2</v>
      </c>
      <c r="C117" s="146">
        <v>0.17229040500252307</v>
      </c>
      <c r="D117" s="147">
        <v>5520</v>
      </c>
      <c r="E117" s="148">
        <v>0</v>
      </c>
      <c r="G117" s="144" t="s">
        <v>164</v>
      </c>
      <c r="H117" s="149">
        <v>-1.9684343028581186E-2</v>
      </c>
      <c r="I117" s="158"/>
      <c r="J117" s="161">
        <f t="shared" si="6"/>
        <v>-0.11075305280790326</v>
      </c>
      <c r="K117" s="143">
        <f t="shared" si="5"/>
        <v>3.4979005652281164E-3</v>
      </c>
    </row>
    <row r="118" spans="1:11" ht="15" customHeight="1" x14ac:dyDescent="0.2">
      <c r="A118" s="144" t="s">
        <v>165</v>
      </c>
      <c r="B118" s="145">
        <v>0.11721014492753623</v>
      </c>
      <c r="C118" s="146">
        <v>0.32169966609296347</v>
      </c>
      <c r="D118" s="147">
        <v>5520</v>
      </c>
      <c r="E118" s="148">
        <v>0</v>
      </c>
      <c r="G118" s="144" t="s">
        <v>165</v>
      </c>
      <c r="H118" s="149">
        <v>1.5878999749651234E-3</v>
      </c>
      <c r="I118" s="158"/>
      <c r="J118" s="161">
        <f t="shared" si="6"/>
        <v>4.357424444338555E-3</v>
      </c>
      <c r="K118" s="143">
        <f t="shared" si="5"/>
        <v>-5.7854578606341995E-4</v>
      </c>
    </row>
    <row r="119" spans="1:11" ht="15" customHeight="1" x14ac:dyDescent="0.2">
      <c r="A119" s="144" t="s">
        <v>166</v>
      </c>
      <c r="B119" s="145">
        <v>1.0869565217391302E-3</v>
      </c>
      <c r="C119" s="146">
        <v>3.2954085957242862E-2</v>
      </c>
      <c r="D119" s="147">
        <v>5520</v>
      </c>
      <c r="E119" s="148">
        <v>0</v>
      </c>
      <c r="G119" s="144" t="s">
        <v>166</v>
      </c>
      <c r="H119" s="149">
        <v>-1.8691911420463106E-5</v>
      </c>
      <c r="I119" s="158"/>
      <c r="J119" s="161">
        <f t="shared" si="6"/>
        <v>-5.6659420472674642E-4</v>
      </c>
      <c r="K119" s="143">
        <f t="shared" si="5"/>
        <v>6.1653341101931046E-7</v>
      </c>
    </row>
    <row r="120" spans="1:11" ht="15" customHeight="1" x14ac:dyDescent="0.2">
      <c r="A120" s="144" t="s">
        <v>167</v>
      </c>
      <c r="B120" s="145">
        <v>0.18333333333333335</v>
      </c>
      <c r="C120" s="146">
        <v>0.38697461251066884</v>
      </c>
      <c r="D120" s="147">
        <v>5520</v>
      </c>
      <c r="E120" s="148">
        <v>0</v>
      </c>
      <c r="G120" s="144" t="s">
        <v>167</v>
      </c>
      <c r="H120" s="149">
        <v>-2.3488721740460218E-2</v>
      </c>
      <c r="I120" s="158"/>
      <c r="J120" s="161">
        <f t="shared" si="6"/>
        <v>-4.9570321845114985E-2</v>
      </c>
      <c r="K120" s="143">
        <f t="shared" si="5"/>
        <v>1.1128031434617649E-2</v>
      </c>
    </row>
    <row r="121" spans="1:11" ht="15" customHeight="1" x14ac:dyDescent="0.2">
      <c r="A121" s="144" t="s">
        <v>168</v>
      </c>
      <c r="B121" s="145">
        <v>4.1666666666666671E-2</v>
      </c>
      <c r="C121" s="146">
        <v>0.19984441614055301</v>
      </c>
      <c r="D121" s="147">
        <v>5520</v>
      </c>
      <c r="E121" s="148">
        <v>0</v>
      </c>
      <c r="G121" s="144" t="s">
        <v>168</v>
      </c>
      <c r="H121" s="149">
        <v>7.6010627204413182E-3</v>
      </c>
      <c r="I121" s="158"/>
      <c r="J121" s="161">
        <f t="shared" si="6"/>
        <v>3.6450114115938521E-2</v>
      </c>
      <c r="K121" s="143">
        <f t="shared" si="5"/>
        <v>-1.5847875702581968E-3</v>
      </c>
    </row>
    <row r="122" spans="1:11" ht="15" customHeight="1" x14ac:dyDescent="0.2">
      <c r="A122" s="144" t="s">
        <v>169</v>
      </c>
      <c r="B122" s="145">
        <v>7.246376811594203E-3</v>
      </c>
      <c r="C122" s="146">
        <v>8.4824349732730453E-2</v>
      </c>
      <c r="D122" s="147">
        <v>5520</v>
      </c>
      <c r="E122" s="148">
        <v>0</v>
      </c>
      <c r="G122" s="144" t="s">
        <v>169</v>
      </c>
      <c r="H122" s="149">
        <v>2.0572827940579883E-3</v>
      </c>
      <c r="I122" s="158"/>
      <c r="J122" s="161">
        <f t="shared" si="6"/>
        <v>2.4077696488796787E-2</v>
      </c>
      <c r="K122" s="143">
        <f t="shared" si="5"/>
        <v>-1.7574960940727584E-4</v>
      </c>
    </row>
    <row r="123" spans="1:11" ht="15" customHeight="1" x14ac:dyDescent="0.2">
      <c r="A123" s="144" t="s">
        <v>170</v>
      </c>
      <c r="B123" s="145">
        <v>0.46503623188405796</v>
      </c>
      <c r="C123" s="146">
        <v>0.49882122196151385</v>
      </c>
      <c r="D123" s="147">
        <v>5520</v>
      </c>
      <c r="E123" s="148">
        <v>0</v>
      </c>
      <c r="G123" s="144" t="s">
        <v>170</v>
      </c>
      <c r="H123" s="149">
        <v>5.8860257873914253E-2</v>
      </c>
      <c r="I123" s="158"/>
      <c r="J123" s="161">
        <f t="shared" si="6"/>
        <v>6.3125031490610176E-2</v>
      </c>
      <c r="K123" s="143">
        <f t="shared" si="5"/>
        <v>-5.4873672819639806E-2</v>
      </c>
    </row>
    <row r="124" spans="1:11" ht="15" customHeight="1" x14ac:dyDescent="0.2">
      <c r="A124" s="144" t="s">
        <v>171</v>
      </c>
      <c r="B124" s="145">
        <v>2.717391304347826E-3</v>
      </c>
      <c r="C124" s="146">
        <v>5.2062444440452271E-2</v>
      </c>
      <c r="D124" s="147">
        <v>5520</v>
      </c>
      <c r="E124" s="148">
        <v>0</v>
      </c>
      <c r="G124" s="144" t="s">
        <v>171</v>
      </c>
      <c r="H124" s="149">
        <v>1.029159225522974E-3</v>
      </c>
      <c r="I124" s="158"/>
      <c r="J124" s="161">
        <f t="shared" ref="J124:J127" si="7">((1-B124)/C124)*H124</f>
        <v>1.9714068523360953E-2</v>
      </c>
      <c r="K124" s="143">
        <f t="shared" ref="K124:K127" si="8">((0-B124)/C124)*H124</f>
        <v>-5.3716807965561181E-5</v>
      </c>
    </row>
    <row r="125" spans="1:11" ht="15" customHeight="1" x14ac:dyDescent="0.2">
      <c r="A125" s="144" t="s">
        <v>172</v>
      </c>
      <c r="B125" s="145">
        <v>1.7934782608695653E-2</v>
      </c>
      <c r="C125" s="146">
        <v>0.1327264764218089</v>
      </c>
      <c r="D125" s="147">
        <v>5520</v>
      </c>
      <c r="E125" s="148">
        <v>0</v>
      </c>
      <c r="G125" s="144" t="s">
        <v>172</v>
      </c>
      <c r="H125" s="149">
        <v>-6.8852105713347192E-3</v>
      </c>
      <c r="I125" s="158"/>
      <c r="J125" s="161">
        <f t="shared" si="7"/>
        <v>-5.0944815223104102E-2</v>
      </c>
      <c r="K125" s="143">
        <f t="shared" si="8"/>
        <v>9.3037017286244346E-4</v>
      </c>
    </row>
    <row r="126" spans="1:11" ht="15" customHeight="1" x14ac:dyDescent="0.2">
      <c r="A126" s="144" t="s">
        <v>173</v>
      </c>
      <c r="B126" s="145">
        <v>7.0652173913043478E-3</v>
      </c>
      <c r="C126" s="146">
        <v>8.3764976049010384E-2</v>
      </c>
      <c r="D126" s="147">
        <v>5520</v>
      </c>
      <c r="E126" s="148">
        <v>0</v>
      </c>
      <c r="G126" s="144" t="s">
        <v>173</v>
      </c>
      <c r="H126" s="149">
        <v>-1.4090784179596375E-2</v>
      </c>
      <c r="I126" s="158"/>
      <c r="J126" s="161">
        <f t="shared" si="7"/>
        <v>-0.16702959143648999</v>
      </c>
      <c r="K126" s="143">
        <f t="shared" si="8"/>
        <v>1.188497366543169E-3</v>
      </c>
    </row>
    <row r="127" spans="1:11" ht="15.75" customHeight="1" x14ac:dyDescent="0.2">
      <c r="A127" s="144" t="s">
        <v>174</v>
      </c>
      <c r="B127" s="145">
        <v>7.2463768115942019E-4</v>
      </c>
      <c r="C127" s="146">
        <v>2.6911777811483396E-2</v>
      </c>
      <c r="D127" s="147">
        <v>5520</v>
      </c>
      <c r="E127" s="148">
        <v>0</v>
      </c>
      <c r="G127" s="144" t="s">
        <v>174</v>
      </c>
      <c r="H127" s="149">
        <v>-1.5104847039445234E-3</v>
      </c>
      <c r="I127" s="158"/>
      <c r="J127" s="161">
        <f t="shared" si="7"/>
        <v>-5.6086601204293741E-2</v>
      </c>
      <c r="K127" s="143">
        <f t="shared" si="8"/>
        <v>4.0671937058951224E-5</v>
      </c>
    </row>
    <row r="128" spans="1:11" ht="15" customHeight="1" x14ac:dyDescent="0.2">
      <c r="A128" s="144" t="s">
        <v>175</v>
      </c>
      <c r="B128" s="145">
        <v>2.5362318840579708E-3</v>
      </c>
      <c r="C128" s="146">
        <v>5.0301667884105283E-2</v>
      </c>
      <c r="D128" s="147">
        <v>5520</v>
      </c>
      <c r="E128" s="148">
        <v>0</v>
      </c>
      <c r="G128" s="144" t="s">
        <v>175</v>
      </c>
      <c r="H128" s="149">
        <v>-8.7924638814693007E-3</v>
      </c>
      <c r="I128" s="158"/>
      <c r="J128" s="161">
        <f t="shared" ref="J128:J145" si="9">((1-B128)/C128)*H128</f>
        <v>-0.17435135897362472</v>
      </c>
      <c r="K128" s="143">
        <f t="shared" ref="K128:K145" si="10">((0-B128)/C128)*H128</f>
        <v>4.4331983756461062E-4</v>
      </c>
    </row>
    <row r="129" spans="1:11" ht="15" customHeight="1" x14ac:dyDescent="0.2">
      <c r="A129" s="144" t="s">
        <v>176</v>
      </c>
      <c r="B129" s="145">
        <v>2.7355072463768115E-2</v>
      </c>
      <c r="C129" s="146">
        <v>0.16313060232558277</v>
      </c>
      <c r="D129" s="147">
        <v>5520</v>
      </c>
      <c r="E129" s="148">
        <v>0</v>
      </c>
      <c r="G129" s="144" t="s">
        <v>176</v>
      </c>
      <c r="H129" s="149">
        <v>-2.5857161523283254E-2</v>
      </c>
      <c r="I129" s="132"/>
      <c r="J129" s="161">
        <f t="shared" si="9"/>
        <v>-0.1541699511775933</v>
      </c>
      <c r="K129" s="143">
        <f t="shared" si="10"/>
        <v>4.3359401430092355E-3</v>
      </c>
    </row>
    <row r="130" spans="1:11" ht="15" customHeight="1" x14ac:dyDescent="0.2">
      <c r="A130" s="144" t="s">
        <v>177</v>
      </c>
      <c r="B130" s="145">
        <v>3.6231884057971015E-4</v>
      </c>
      <c r="C130" s="146">
        <v>1.9032950144830259E-2</v>
      </c>
      <c r="D130" s="147">
        <v>5520</v>
      </c>
      <c r="E130" s="148">
        <v>0</v>
      </c>
      <c r="G130" s="144" t="s">
        <v>177</v>
      </c>
      <c r="H130" s="149">
        <v>-5.2556835003654736E-3</v>
      </c>
      <c r="I130" s="132"/>
      <c r="J130" s="161">
        <f t="shared" si="9"/>
        <v>-0.276035991647895</v>
      </c>
      <c r="K130" s="143">
        <f t="shared" si="10"/>
        <v>1.0004929019496013E-4</v>
      </c>
    </row>
    <row r="131" spans="1:11" ht="15" customHeight="1" x14ac:dyDescent="0.2">
      <c r="A131" s="144" t="s">
        <v>178</v>
      </c>
      <c r="B131" s="145">
        <v>4.8913043478260872E-2</v>
      </c>
      <c r="C131" s="146">
        <v>0.21570578763730788</v>
      </c>
      <c r="D131" s="147">
        <v>5520</v>
      </c>
      <c r="E131" s="148">
        <v>0</v>
      </c>
      <c r="G131" s="144" t="s">
        <v>178</v>
      </c>
      <c r="H131" s="149">
        <v>-3.4085518489299228E-2</v>
      </c>
      <c r="I131" s="132"/>
      <c r="J131" s="161">
        <f t="shared" si="9"/>
        <v>-0.15028939369935612</v>
      </c>
      <c r="K131" s="143">
        <f t="shared" si="10"/>
        <v>7.7291688188240292E-3</v>
      </c>
    </row>
    <row r="132" spans="1:11" ht="15" customHeight="1" x14ac:dyDescent="0.2">
      <c r="A132" s="144" t="s">
        <v>180</v>
      </c>
      <c r="B132" s="145">
        <v>1.8115942028985505E-4</v>
      </c>
      <c r="C132" s="146">
        <v>1.345954755145431E-2</v>
      </c>
      <c r="D132" s="147">
        <v>5520</v>
      </c>
      <c r="E132" s="148">
        <v>0</v>
      </c>
      <c r="G132" s="144" t="s">
        <v>180</v>
      </c>
      <c r="H132" s="149">
        <v>-3.1979105264612951E-3</v>
      </c>
      <c r="I132" s="132"/>
      <c r="J132" s="161">
        <f t="shared" si="9"/>
        <v>-0.23755116452623326</v>
      </c>
      <c r="K132" s="143">
        <f t="shared" si="10"/>
        <v>4.3042428796200979E-5</v>
      </c>
    </row>
    <row r="133" spans="1:11" ht="15" customHeight="1" x14ac:dyDescent="0.2">
      <c r="A133" s="144" t="s">
        <v>181</v>
      </c>
      <c r="B133" s="145">
        <v>1.6123188405797101E-2</v>
      </c>
      <c r="C133" s="146">
        <v>0.12596072997526975</v>
      </c>
      <c r="D133" s="147">
        <v>5520</v>
      </c>
      <c r="E133" s="148">
        <v>0</v>
      </c>
      <c r="G133" s="144" t="s">
        <v>181</v>
      </c>
      <c r="H133" s="149">
        <v>-2.0719235081909905E-2</v>
      </c>
      <c r="I133" s="132"/>
      <c r="J133" s="161">
        <f t="shared" si="9"/>
        <v>-0.16183754218527119</v>
      </c>
      <c r="K133" s="143">
        <f t="shared" si="10"/>
        <v>2.6520974506516548E-3</v>
      </c>
    </row>
    <row r="134" spans="1:11" ht="15" customHeight="1" x14ac:dyDescent="0.2">
      <c r="A134" s="144" t="s">
        <v>182</v>
      </c>
      <c r="B134" s="145">
        <v>5.6159420289855072E-3</v>
      </c>
      <c r="C134" s="146">
        <v>7.4735634570596093E-2</v>
      </c>
      <c r="D134" s="147">
        <v>5520</v>
      </c>
      <c r="E134" s="148">
        <v>0</v>
      </c>
      <c r="G134" s="144" t="s">
        <v>182</v>
      </c>
      <c r="H134" s="149">
        <v>-1.0077028715435574E-2</v>
      </c>
      <c r="I134" s="132"/>
      <c r="J134" s="161">
        <f t="shared" si="9"/>
        <v>-0.13407843211500201</v>
      </c>
      <c r="K134" s="143">
        <f t="shared" si="10"/>
        <v>7.5722925770906578E-4</v>
      </c>
    </row>
    <row r="135" spans="1:11" ht="15" customHeight="1" x14ac:dyDescent="0.2">
      <c r="A135" s="144" t="s">
        <v>183</v>
      </c>
      <c r="B135" s="145">
        <v>1.8115942028985505E-4</v>
      </c>
      <c r="C135" s="146">
        <v>1.3459547551454325E-2</v>
      </c>
      <c r="D135" s="147">
        <v>5520</v>
      </c>
      <c r="E135" s="148">
        <v>0</v>
      </c>
      <c r="G135" s="144" t="s">
        <v>183</v>
      </c>
      <c r="H135" s="149">
        <v>-2.4620020507355701E-4</v>
      </c>
      <c r="I135" s="132"/>
      <c r="J135" s="161">
        <f t="shared" si="9"/>
        <v>-1.8288549644488842E-2</v>
      </c>
      <c r="K135" s="143">
        <f t="shared" si="10"/>
        <v>3.3137433673652537E-6</v>
      </c>
    </row>
    <row r="136" spans="1:11" ht="15" customHeight="1" x14ac:dyDescent="0.2">
      <c r="A136" s="144" t="s">
        <v>185</v>
      </c>
      <c r="B136" s="145">
        <v>0.21811594202898552</v>
      </c>
      <c r="C136" s="146">
        <v>0.41300396927500876</v>
      </c>
      <c r="D136" s="147">
        <v>5520</v>
      </c>
      <c r="E136" s="148">
        <v>0</v>
      </c>
      <c r="G136" s="144" t="s">
        <v>185</v>
      </c>
      <c r="H136" s="149">
        <v>-3.4324306668175254E-3</v>
      </c>
      <c r="I136" s="132"/>
      <c r="J136" s="161">
        <f t="shared" si="9"/>
        <v>-6.4981526041663611E-3</v>
      </c>
      <c r="K136" s="143">
        <f t="shared" si="10"/>
        <v>1.812737658808225E-3</v>
      </c>
    </row>
    <row r="137" spans="1:11" ht="15" customHeight="1" x14ac:dyDescent="0.2">
      <c r="A137" s="144" t="s">
        <v>186</v>
      </c>
      <c r="B137" s="145">
        <v>2.3550724637681156E-3</v>
      </c>
      <c r="C137" s="146">
        <v>4.8476301564443269E-2</v>
      </c>
      <c r="D137" s="147">
        <v>5520</v>
      </c>
      <c r="E137" s="148">
        <v>0</v>
      </c>
      <c r="G137" s="144" t="s">
        <v>186</v>
      </c>
      <c r="H137" s="149">
        <v>-3.3402057433186364E-3</v>
      </c>
      <c r="I137" s="132"/>
      <c r="J137" s="161">
        <f t="shared" si="9"/>
        <v>-6.8741616196097213E-2</v>
      </c>
      <c r="K137" s="143">
        <f t="shared" si="10"/>
        <v>1.6227365363160774E-4</v>
      </c>
    </row>
    <row r="138" spans="1:11" ht="15" customHeight="1" x14ac:dyDescent="0.2">
      <c r="A138" s="144" t="s">
        <v>187</v>
      </c>
      <c r="B138" s="145">
        <v>0.49257246376811592</v>
      </c>
      <c r="C138" s="146">
        <v>0.49999011967308127</v>
      </c>
      <c r="D138" s="147">
        <v>5520</v>
      </c>
      <c r="E138" s="148">
        <v>0</v>
      </c>
      <c r="G138" s="144" t="s">
        <v>187</v>
      </c>
      <c r="H138" s="149">
        <v>4.8835829036587106E-2</v>
      </c>
      <c r="I138" s="132"/>
      <c r="J138" s="161">
        <f t="shared" si="9"/>
        <v>4.9562268198579069E-2</v>
      </c>
      <c r="K138" s="143">
        <f t="shared" si="10"/>
        <v>-4.8111319968559975E-2</v>
      </c>
    </row>
    <row r="139" spans="1:11" ht="15" customHeight="1" x14ac:dyDescent="0.2">
      <c r="A139" s="144" t="s">
        <v>188</v>
      </c>
      <c r="B139" s="145">
        <v>2.7898550724637681E-2</v>
      </c>
      <c r="C139" s="146">
        <v>0.16469710248191405</v>
      </c>
      <c r="D139" s="147">
        <v>5520</v>
      </c>
      <c r="E139" s="148">
        <v>0</v>
      </c>
      <c r="G139" s="144" t="s">
        <v>188</v>
      </c>
      <c r="H139" s="149">
        <v>6.9739525556480886E-3</v>
      </c>
      <c r="I139" s="132"/>
      <c r="J139" s="161">
        <f t="shared" si="9"/>
        <v>4.1162772655745979E-2</v>
      </c>
      <c r="K139" s="143">
        <f t="shared" si="10"/>
        <v>-1.1813393568738128E-3</v>
      </c>
    </row>
    <row r="140" spans="1:11" x14ac:dyDescent="0.2">
      <c r="A140" s="144" t="s">
        <v>189</v>
      </c>
      <c r="B140" s="145">
        <v>8.6956521739130432E-2</v>
      </c>
      <c r="C140" s="146">
        <v>0.28179686094749401</v>
      </c>
      <c r="D140" s="147">
        <v>5520</v>
      </c>
      <c r="E140" s="148">
        <v>0</v>
      </c>
      <c r="G140" s="144" t="s">
        <v>189</v>
      </c>
      <c r="H140" s="149">
        <v>-1.3038150786022556E-2</v>
      </c>
      <c r="I140" s="132"/>
      <c r="J140" s="161">
        <f t="shared" si="9"/>
        <v>-4.2244610190948224E-2</v>
      </c>
      <c r="K140" s="143">
        <f t="shared" si="10"/>
        <v>4.0232962086617354E-3</v>
      </c>
    </row>
    <row r="141" spans="1:11" x14ac:dyDescent="0.2">
      <c r="A141" s="144" t="s">
        <v>190</v>
      </c>
      <c r="B141" s="145">
        <v>5.2536231884057968E-2</v>
      </c>
      <c r="C141" s="146">
        <v>0.22312596281159175</v>
      </c>
      <c r="D141" s="147">
        <v>5520</v>
      </c>
      <c r="E141" s="148">
        <v>0</v>
      </c>
      <c r="G141" s="144" t="s">
        <v>190</v>
      </c>
      <c r="H141" s="149">
        <v>-1.5282596134681513E-2</v>
      </c>
      <c r="I141" s="132"/>
      <c r="J141" s="161">
        <f t="shared" si="9"/>
        <v>-6.489476140697345E-2</v>
      </c>
      <c r="K141" s="143">
        <f t="shared" si="10"/>
        <v>3.5983710914000572E-3</v>
      </c>
    </row>
    <row r="142" spans="1:11" x14ac:dyDescent="0.2">
      <c r="A142" s="144" t="s">
        <v>191</v>
      </c>
      <c r="B142" s="145">
        <v>5.2536231884057977E-3</v>
      </c>
      <c r="C142" s="146">
        <v>7.2297783828917134E-2</v>
      </c>
      <c r="D142" s="147">
        <v>5520</v>
      </c>
      <c r="E142" s="148">
        <v>0</v>
      </c>
      <c r="G142" s="144" t="s">
        <v>191</v>
      </c>
      <c r="H142" s="149">
        <v>-8.4662335038062937E-3</v>
      </c>
      <c r="I142" s="132"/>
      <c r="J142" s="161">
        <f t="shared" si="9"/>
        <v>-0.11648704368423209</v>
      </c>
      <c r="K142" s="143">
        <f t="shared" si="10"/>
        <v>6.1521112126074141E-4</v>
      </c>
    </row>
    <row r="143" spans="1:11" x14ac:dyDescent="0.2">
      <c r="A143" s="144" t="s">
        <v>192</v>
      </c>
      <c r="B143" s="145">
        <v>1.8115942028985507E-4</v>
      </c>
      <c r="C143" s="146">
        <v>1.3459547551453881E-2</v>
      </c>
      <c r="D143" s="147">
        <v>5520</v>
      </c>
      <c r="E143" s="148">
        <v>0</v>
      </c>
      <c r="G143" s="144" t="s">
        <v>192</v>
      </c>
      <c r="H143" s="149">
        <v>-6.4209006392962841E-5</v>
      </c>
      <c r="I143" s="132"/>
      <c r="J143" s="161">
        <f t="shared" si="9"/>
        <v>-4.7696532205982502E-3</v>
      </c>
      <c r="K143" s="143">
        <f t="shared" si="10"/>
        <v>8.6422417477772262E-7</v>
      </c>
    </row>
    <row r="144" spans="1:11" x14ac:dyDescent="0.2">
      <c r="A144" s="144" t="s">
        <v>193</v>
      </c>
      <c r="B144" s="145">
        <v>4.3478260869565218E-3</v>
      </c>
      <c r="C144" s="146">
        <v>6.5800508071437447E-2</v>
      </c>
      <c r="D144" s="147">
        <v>5520</v>
      </c>
      <c r="E144" s="148">
        <v>0</v>
      </c>
      <c r="G144" s="144" t="s">
        <v>193</v>
      </c>
      <c r="H144" s="149">
        <v>7.8743266690257004E-3</v>
      </c>
      <c r="I144" s="132"/>
      <c r="J144" s="161">
        <f t="shared" si="9"/>
        <v>0.11914939102909608</v>
      </c>
      <c r="K144" s="143">
        <f t="shared" si="10"/>
        <v>-5.2030301759430607E-4</v>
      </c>
    </row>
    <row r="145" spans="1:11" ht="13.5" thickBot="1" x14ac:dyDescent="0.25">
      <c r="A145" s="151" t="s">
        <v>194</v>
      </c>
      <c r="B145" s="152">
        <v>0.39706264702993416</v>
      </c>
      <c r="C145" s="153">
        <v>2.1752096633159623</v>
      </c>
      <c r="D145" s="154">
        <v>5520</v>
      </c>
      <c r="E145" s="155">
        <v>175</v>
      </c>
      <c r="G145" s="151" t="s">
        <v>194</v>
      </c>
      <c r="H145" s="156">
        <v>1.2291729855501797E-2</v>
      </c>
      <c r="I145" s="132"/>
      <c r="J145" s="161">
        <f t="shared" si="9"/>
        <v>3.407093664342034E-3</v>
      </c>
      <c r="K145" s="143">
        <f t="shared" si="10"/>
        <v>-2.2437316619687521E-3</v>
      </c>
    </row>
    <row r="146" spans="1:11" ht="13.5" thickTop="1" x14ac:dyDescent="0.2">
      <c r="A146" s="157" t="s">
        <v>201</v>
      </c>
      <c r="B146" s="157"/>
      <c r="C146" s="157"/>
      <c r="D146" s="157"/>
      <c r="E146" s="157"/>
    </row>
  </sheetData>
  <mergeCells count="6">
    <mergeCell ref="J5:K5"/>
    <mergeCell ref="A5:E5"/>
    <mergeCell ref="A6"/>
    <mergeCell ref="A146:E146"/>
    <mergeCell ref="G4:H4"/>
    <mergeCell ref="G5:G6"/>
  </mergeCells>
  <pageMargins left="0.45" right="0.45" top="0.5" bottom="0.5" header="0" footer="0"/>
  <pageSetup scale="84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5"/>
  <sheetViews>
    <sheetView topLeftCell="A16" workbookViewId="0">
      <selection activeCell="L9" sqref="L8:L9"/>
    </sheetView>
  </sheetViews>
  <sheetFormatPr defaultRowHeight="12" x14ac:dyDescent="0.2"/>
  <cols>
    <col min="1" max="1" width="35" style="162" bestFit="1" customWidth="1"/>
    <col min="2" max="2" width="6.42578125" style="162" bestFit="1" customWidth="1"/>
    <col min="3" max="3" width="8.85546875" style="162" bestFit="1" customWidth="1"/>
    <col min="4" max="4" width="7.5703125" style="162" bestFit="1" customWidth="1"/>
    <col min="5" max="5" width="8.85546875" style="162" bestFit="1" customWidth="1"/>
    <col min="6" max="6" width="9.140625" style="162"/>
    <col min="7" max="7" width="37.5703125" style="162" customWidth="1"/>
    <col min="8" max="8" width="10.28515625" style="162" bestFit="1" customWidth="1"/>
    <col min="9" max="9" width="9.140625" style="162"/>
    <col min="10" max="10" width="12" style="162" bestFit="1" customWidth="1"/>
    <col min="11" max="11" width="15.28515625" style="162" bestFit="1" customWidth="1"/>
    <col min="12" max="16384" width="9.140625" style="162"/>
  </cols>
  <sheetData>
    <row r="1" spans="1:11" x14ac:dyDescent="0.2">
      <c r="A1" s="162" t="s">
        <v>13</v>
      </c>
    </row>
    <row r="4" spans="1:11" ht="12.75" thickBot="1" x14ac:dyDescent="0.25">
      <c r="G4" s="165" t="s">
        <v>9</v>
      </c>
      <c r="H4" s="166"/>
    </row>
    <row r="5" spans="1:11" ht="12.75" thickBot="1" x14ac:dyDescent="0.25">
      <c r="A5" s="165" t="s">
        <v>0</v>
      </c>
      <c r="B5" s="165"/>
      <c r="C5" s="165"/>
      <c r="D5" s="165"/>
      <c r="E5" s="165"/>
      <c r="G5" s="167" t="s">
        <v>3</v>
      </c>
      <c r="H5" s="6" t="s">
        <v>7</v>
      </c>
      <c r="J5" s="168" t="s">
        <v>10</v>
      </c>
      <c r="K5" s="168"/>
    </row>
    <row r="6" spans="1:11" ht="27" thickTop="1" thickBot="1" x14ac:dyDescent="0.25">
      <c r="A6" s="80"/>
      <c r="B6" s="54" t="s">
        <v>1</v>
      </c>
      <c r="C6" s="55" t="s">
        <v>4</v>
      </c>
      <c r="D6" s="55" t="s">
        <v>5</v>
      </c>
      <c r="E6" s="56" t="s">
        <v>2</v>
      </c>
      <c r="G6" s="169"/>
      <c r="H6" s="7" t="s">
        <v>8</v>
      </c>
      <c r="J6" s="170" t="s">
        <v>11</v>
      </c>
      <c r="K6" s="170" t="s">
        <v>12</v>
      </c>
    </row>
    <row r="7" spans="1:11" ht="15.75" customHeight="1" thickTop="1" x14ac:dyDescent="0.2">
      <c r="A7" s="57" t="s">
        <v>53</v>
      </c>
      <c r="B7" s="58">
        <v>0.92618285307719672</v>
      </c>
      <c r="C7" s="59">
        <v>0.2614963455472632</v>
      </c>
      <c r="D7" s="60">
        <v>5622</v>
      </c>
      <c r="E7" s="61">
        <v>0</v>
      </c>
      <c r="G7" s="57" t="s">
        <v>53</v>
      </c>
      <c r="H7" s="171">
        <v>3.5928193019281351E-2</v>
      </c>
      <c r="I7" s="172"/>
      <c r="J7" s="173">
        <f>((1-B7)/C7)*H7</f>
        <v>1.0142079413097494E-2</v>
      </c>
      <c r="K7" s="173">
        <f>((0-B7)/C7)*H7</f>
        <v>-0.12725254820240639</v>
      </c>
    </row>
    <row r="8" spans="1:11" ht="15" customHeight="1" x14ac:dyDescent="0.2">
      <c r="A8" s="62" t="s">
        <v>54</v>
      </c>
      <c r="B8" s="63">
        <v>0.13180362860192102</v>
      </c>
      <c r="C8" s="4">
        <v>0.33830724191432765</v>
      </c>
      <c r="D8" s="5">
        <v>5622</v>
      </c>
      <c r="E8" s="64">
        <v>0</v>
      </c>
      <c r="G8" s="62" t="s">
        <v>54</v>
      </c>
      <c r="H8" s="174">
        <v>1.7393155415766932E-2</v>
      </c>
      <c r="I8" s="172"/>
      <c r="J8" s="173">
        <f t="shared" ref="J8:J71" si="0">((1-B8)/C8)*H8</f>
        <v>4.4635977443710069E-2</v>
      </c>
      <c r="K8" s="173">
        <f t="shared" ref="K8:K71" si="1">((0-B8)/C8)*H8</f>
        <v>-6.7763284748594884E-3</v>
      </c>
    </row>
    <row r="9" spans="1:11" ht="15" customHeight="1" x14ac:dyDescent="0.2">
      <c r="A9" s="62" t="s">
        <v>55</v>
      </c>
      <c r="B9" s="63">
        <v>0.47847741017431517</v>
      </c>
      <c r="C9" s="4">
        <v>0.49958099622574881</v>
      </c>
      <c r="D9" s="5">
        <v>5622</v>
      </c>
      <c r="E9" s="64">
        <v>0</v>
      </c>
      <c r="G9" s="62" t="s">
        <v>55</v>
      </c>
      <c r="H9" s="174">
        <v>6.2979450740871676E-2</v>
      </c>
      <c r="I9" s="172"/>
      <c r="J9" s="173">
        <f t="shared" si="0"/>
        <v>6.5745507744126769E-2</v>
      </c>
      <c r="K9" s="173">
        <f t="shared" si="1"/>
        <v>-6.0319036777524232E-2</v>
      </c>
    </row>
    <row r="10" spans="1:11" ht="15" customHeight="1" x14ac:dyDescent="0.2">
      <c r="A10" s="62" t="s">
        <v>56</v>
      </c>
      <c r="B10" s="63">
        <v>5.1227321237993596E-2</v>
      </c>
      <c r="C10" s="4">
        <v>0.22048067827723128</v>
      </c>
      <c r="D10" s="5">
        <v>5622</v>
      </c>
      <c r="E10" s="64">
        <v>0</v>
      </c>
      <c r="G10" s="62" t="s">
        <v>56</v>
      </c>
      <c r="H10" s="174">
        <v>3.8005437516565529E-2</v>
      </c>
      <c r="I10" s="172"/>
      <c r="J10" s="173">
        <f t="shared" si="0"/>
        <v>0.16354503733326753</v>
      </c>
      <c r="K10" s="173">
        <f t="shared" si="1"/>
        <v>-8.8303282249683254E-3</v>
      </c>
    </row>
    <row r="11" spans="1:11" ht="15" customHeight="1" x14ac:dyDescent="0.2">
      <c r="A11" s="62" t="s">
        <v>57</v>
      </c>
      <c r="B11" s="63">
        <v>0.31483457844183566</v>
      </c>
      <c r="C11" s="4">
        <v>0.46449127339826679</v>
      </c>
      <c r="D11" s="5">
        <v>5622</v>
      </c>
      <c r="E11" s="64">
        <v>0</v>
      </c>
      <c r="G11" s="62" t="s">
        <v>57</v>
      </c>
      <c r="H11" s="174">
        <v>8.0913531195132782E-2</v>
      </c>
      <c r="I11" s="172"/>
      <c r="J11" s="173">
        <f t="shared" si="0"/>
        <v>0.11935456463040561</v>
      </c>
      <c r="K11" s="173">
        <f t="shared" si="1"/>
        <v>-5.4843608358208187E-2</v>
      </c>
    </row>
    <row r="12" spans="1:11" ht="15" customHeight="1" x14ac:dyDescent="0.2">
      <c r="A12" s="62" t="s">
        <v>58</v>
      </c>
      <c r="B12" s="63">
        <v>0.37335467805051581</v>
      </c>
      <c r="C12" s="4">
        <v>0.48373813689498296</v>
      </c>
      <c r="D12" s="5">
        <v>5622</v>
      </c>
      <c r="E12" s="64">
        <v>0</v>
      </c>
      <c r="G12" s="62" t="s">
        <v>58</v>
      </c>
      <c r="H12" s="174">
        <v>7.4039825543692414E-2</v>
      </c>
      <c r="I12" s="172"/>
      <c r="J12" s="173">
        <f t="shared" si="0"/>
        <v>9.5912864370632123E-2</v>
      </c>
      <c r="K12" s="173">
        <f t="shared" si="1"/>
        <v>-5.7144792027804939E-2</v>
      </c>
    </row>
    <row r="13" spans="1:11" ht="15" customHeight="1" x14ac:dyDescent="0.2">
      <c r="A13" s="62" t="s">
        <v>59</v>
      </c>
      <c r="B13" s="63">
        <v>0.44094628246175738</v>
      </c>
      <c r="C13" s="4">
        <v>0.49654457413587438</v>
      </c>
      <c r="D13" s="5">
        <v>5622</v>
      </c>
      <c r="E13" s="64">
        <v>0</v>
      </c>
      <c r="G13" s="62" t="s">
        <v>59</v>
      </c>
      <c r="H13" s="174">
        <v>7.4488952343437401E-2</v>
      </c>
      <c r="I13" s="172"/>
      <c r="J13" s="173">
        <f t="shared" si="0"/>
        <v>8.3866238586130237E-2</v>
      </c>
      <c r="K13" s="173">
        <f t="shared" si="1"/>
        <v>-6.6148394990460338E-2</v>
      </c>
    </row>
    <row r="14" spans="1:11" ht="15" customHeight="1" x14ac:dyDescent="0.2">
      <c r="A14" s="62" t="s">
        <v>60</v>
      </c>
      <c r="B14" s="63">
        <v>8.2710779082177166E-2</v>
      </c>
      <c r="C14" s="4">
        <v>0.27546906115170749</v>
      </c>
      <c r="D14" s="5">
        <v>5622</v>
      </c>
      <c r="E14" s="64">
        <v>0</v>
      </c>
      <c r="G14" s="62" t="s">
        <v>60</v>
      </c>
      <c r="H14" s="174">
        <v>5.6131623073715324E-2</v>
      </c>
      <c r="I14" s="172"/>
      <c r="J14" s="173">
        <f t="shared" si="0"/>
        <v>0.18691366857269323</v>
      </c>
      <c r="K14" s="173">
        <f t="shared" si="1"/>
        <v>-1.6853763018480194E-2</v>
      </c>
    </row>
    <row r="15" spans="1:11" ht="15" customHeight="1" x14ac:dyDescent="0.2">
      <c r="A15" s="62" t="s">
        <v>61</v>
      </c>
      <c r="B15" s="63">
        <v>2.2767698327997153E-2</v>
      </c>
      <c r="C15" s="4">
        <v>0.14917536154501376</v>
      </c>
      <c r="D15" s="5">
        <v>5622</v>
      </c>
      <c r="E15" s="64">
        <v>0</v>
      </c>
      <c r="G15" s="62" t="s">
        <v>61</v>
      </c>
      <c r="H15" s="174">
        <v>3.9472671906761056E-2</v>
      </c>
      <c r="I15" s="172"/>
      <c r="J15" s="173">
        <f t="shared" si="0"/>
        <v>0.25858137443795093</v>
      </c>
      <c r="K15" s="173">
        <f t="shared" si="1"/>
        <v>-6.0244659497738842E-3</v>
      </c>
    </row>
    <row r="16" spans="1:11" ht="15" customHeight="1" x14ac:dyDescent="0.2">
      <c r="A16" s="62" t="s">
        <v>62</v>
      </c>
      <c r="B16" s="63">
        <v>0.3617929562433298</v>
      </c>
      <c r="C16" s="4">
        <v>0.48056205732960594</v>
      </c>
      <c r="D16" s="5">
        <v>5622</v>
      </c>
      <c r="E16" s="64">
        <v>0</v>
      </c>
      <c r="G16" s="62" t="s">
        <v>62</v>
      </c>
      <c r="H16" s="174">
        <v>7.8272730214606429E-2</v>
      </c>
      <c r="I16" s="172"/>
      <c r="J16" s="173">
        <f t="shared" si="0"/>
        <v>0.10394954615146609</v>
      </c>
      <c r="K16" s="173">
        <f t="shared" si="1"/>
        <v>-5.8927919975496665E-2</v>
      </c>
    </row>
    <row r="17" spans="1:11" ht="15" customHeight="1" x14ac:dyDescent="0.2">
      <c r="A17" s="62" t="s">
        <v>63</v>
      </c>
      <c r="B17" s="63">
        <v>0.34080398434720738</v>
      </c>
      <c r="C17" s="4">
        <v>0.47402172521702202</v>
      </c>
      <c r="D17" s="5">
        <v>5622</v>
      </c>
      <c r="E17" s="64">
        <v>0</v>
      </c>
      <c r="G17" s="62" t="s">
        <v>63</v>
      </c>
      <c r="H17" s="174">
        <v>6.43058377001062E-2</v>
      </c>
      <c r="I17" s="172"/>
      <c r="J17" s="173">
        <f t="shared" si="0"/>
        <v>8.94266016514699E-2</v>
      </c>
      <c r="K17" s="173">
        <f t="shared" si="1"/>
        <v>-4.6233504793366513E-2</v>
      </c>
    </row>
    <row r="18" spans="1:11" ht="15" customHeight="1" x14ac:dyDescent="0.2">
      <c r="A18" s="62" t="s">
        <v>64</v>
      </c>
      <c r="B18" s="63">
        <v>0.84507292778370691</v>
      </c>
      <c r="C18" s="4">
        <v>0.36186733283306188</v>
      </c>
      <c r="D18" s="5">
        <v>5622</v>
      </c>
      <c r="E18" s="64">
        <v>0</v>
      </c>
      <c r="G18" s="62" t="s">
        <v>64</v>
      </c>
      <c r="H18" s="174">
        <v>3.1244606713797984E-2</v>
      </c>
      <c r="I18" s="172"/>
      <c r="J18" s="173">
        <f t="shared" si="0"/>
        <v>1.3376823497221723E-2</v>
      </c>
      <c r="K18" s="173">
        <f t="shared" si="1"/>
        <v>-7.2965887985419559E-2</v>
      </c>
    </row>
    <row r="19" spans="1:11" ht="15" customHeight="1" x14ac:dyDescent="0.2">
      <c r="A19" s="62" t="s">
        <v>65</v>
      </c>
      <c r="B19" s="63">
        <v>0.58804695837780152</v>
      </c>
      <c r="C19" s="4">
        <v>0.49223046434650181</v>
      </c>
      <c r="D19" s="5">
        <v>5622</v>
      </c>
      <c r="E19" s="64">
        <v>0</v>
      </c>
      <c r="G19" s="62" t="s">
        <v>65</v>
      </c>
      <c r="H19" s="174">
        <v>6.4782804342254086E-2</v>
      </c>
      <c r="I19" s="172"/>
      <c r="J19" s="173">
        <f t="shared" si="0"/>
        <v>5.4217435178536409E-2</v>
      </c>
      <c r="K19" s="173">
        <f t="shared" si="1"/>
        <v>-7.7393281822211307E-2</v>
      </c>
    </row>
    <row r="20" spans="1:11" ht="15" customHeight="1" x14ac:dyDescent="0.2">
      <c r="A20" s="62" t="s">
        <v>66</v>
      </c>
      <c r="B20" s="63">
        <v>0.20579864816791177</v>
      </c>
      <c r="C20" s="4">
        <v>0.40431997507776812</v>
      </c>
      <c r="D20" s="5">
        <v>5622</v>
      </c>
      <c r="E20" s="64">
        <v>0</v>
      </c>
      <c r="G20" s="62" t="s">
        <v>66</v>
      </c>
      <c r="H20" s="174">
        <v>7.7594707358295142E-2</v>
      </c>
      <c r="I20" s="172"/>
      <c r="J20" s="173">
        <f t="shared" ref="J20:J62" si="2">((1-B20)/C20)*H20</f>
        <v>0.15241844399876606</v>
      </c>
      <c r="K20" s="173">
        <f t="shared" ref="K20:K62" si="3">((0-B20)/C20)*H20</f>
        <v>-3.9495663988034113E-2</v>
      </c>
    </row>
    <row r="21" spans="1:11" ht="15" customHeight="1" x14ac:dyDescent="0.2">
      <c r="A21" s="62" t="s">
        <v>67</v>
      </c>
      <c r="B21" s="63">
        <v>5.2294557097118465E-2</v>
      </c>
      <c r="C21" s="4">
        <v>0.22264018797718382</v>
      </c>
      <c r="D21" s="5">
        <v>5622</v>
      </c>
      <c r="E21" s="64">
        <v>0</v>
      </c>
      <c r="G21" s="62" t="s">
        <v>67</v>
      </c>
      <c r="H21" s="174">
        <v>4.4300703431930093E-2</v>
      </c>
      <c r="I21" s="172"/>
      <c r="J21" s="173">
        <f t="shared" si="2"/>
        <v>0.18857340244057394</v>
      </c>
      <c r="K21" s="173">
        <f t="shared" si="3"/>
        <v>-1.0405514323860499E-2</v>
      </c>
    </row>
    <row r="22" spans="1:11" x14ac:dyDescent="0.2">
      <c r="A22" s="62" t="s">
        <v>68</v>
      </c>
      <c r="B22" s="63">
        <v>0.46033440056919256</v>
      </c>
      <c r="C22" s="4">
        <v>0.49846849086598655</v>
      </c>
      <c r="D22" s="5">
        <v>5622</v>
      </c>
      <c r="E22" s="64">
        <v>0</v>
      </c>
      <c r="G22" s="62" t="s">
        <v>68</v>
      </c>
      <c r="H22" s="174">
        <v>5.4079703414351837E-2</v>
      </c>
      <c r="I22" s="172"/>
      <c r="J22" s="173">
        <f t="shared" si="2"/>
        <v>5.8549248538144527E-2</v>
      </c>
      <c r="K22" s="173">
        <f t="shared" si="3"/>
        <v>-4.994247040761967E-2</v>
      </c>
    </row>
    <row r="23" spans="1:11" x14ac:dyDescent="0.2">
      <c r="A23" s="62" t="s">
        <v>69</v>
      </c>
      <c r="B23" s="63">
        <v>7.0259694059053718E-2</v>
      </c>
      <c r="C23" s="4">
        <v>0.25560690667407893</v>
      </c>
      <c r="D23" s="5">
        <v>5622</v>
      </c>
      <c r="E23" s="64">
        <v>0</v>
      </c>
      <c r="G23" s="62" t="s">
        <v>69</v>
      </c>
      <c r="H23" s="174">
        <v>5.3061461878686302E-2</v>
      </c>
      <c r="I23" s="172"/>
      <c r="J23" s="173">
        <f t="shared" si="2"/>
        <v>0.1930048778520215</v>
      </c>
      <c r="K23" s="173">
        <f t="shared" si="3"/>
        <v>-1.4585216520288595E-2</v>
      </c>
    </row>
    <row r="24" spans="1:11" x14ac:dyDescent="0.2">
      <c r="A24" s="62" t="s">
        <v>70</v>
      </c>
      <c r="B24" s="63">
        <v>2.0988971896122373E-2</v>
      </c>
      <c r="C24" s="4">
        <v>0.14336000352101694</v>
      </c>
      <c r="D24" s="5">
        <v>5622</v>
      </c>
      <c r="E24" s="64">
        <v>0</v>
      </c>
      <c r="G24" s="62" t="s">
        <v>70</v>
      </c>
      <c r="H24" s="174">
        <v>4.2556725824758834E-2</v>
      </c>
      <c r="I24" s="172"/>
      <c r="J24" s="173">
        <f t="shared" si="2"/>
        <v>0.29062153236013288</v>
      </c>
      <c r="K24" s="173">
        <f t="shared" si="3"/>
        <v>-6.2306215149883128E-3</v>
      </c>
    </row>
    <row r="25" spans="1:11" x14ac:dyDescent="0.2">
      <c r="A25" s="62" t="s">
        <v>71</v>
      </c>
      <c r="B25" s="63">
        <v>0.44272500889363214</v>
      </c>
      <c r="C25" s="4">
        <v>0.49675292436384871</v>
      </c>
      <c r="D25" s="5">
        <v>5622</v>
      </c>
      <c r="E25" s="64">
        <v>0</v>
      </c>
      <c r="G25" s="62" t="s">
        <v>71</v>
      </c>
      <c r="H25" s="174">
        <v>2.5923519141612165E-2</v>
      </c>
      <c r="I25" s="172"/>
      <c r="J25" s="173">
        <f t="shared" si="2"/>
        <v>2.9081920187159799E-2</v>
      </c>
      <c r="K25" s="173">
        <f t="shared" si="3"/>
        <v>-2.3104021495640198E-2</v>
      </c>
    </row>
    <row r="26" spans="1:11" x14ac:dyDescent="0.2">
      <c r="A26" s="62" t="s">
        <v>72</v>
      </c>
      <c r="B26" s="63">
        <v>0.83297758804695843</v>
      </c>
      <c r="C26" s="4">
        <v>0.37302905645155771</v>
      </c>
      <c r="D26" s="5">
        <v>5622</v>
      </c>
      <c r="E26" s="64">
        <v>0</v>
      </c>
      <c r="G26" s="62" t="s">
        <v>72</v>
      </c>
      <c r="H26" s="174">
        <v>3.9421163129751385E-2</v>
      </c>
      <c r="I26" s="172"/>
      <c r="J26" s="173">
        <f t="shared" si="2"/>
        <v>1.7650683328955179E-2</v>
      </c>
      <c r="K26" s="173">
        <f t="shared" si="3"/>
        <v>-8.8027848806706208E-2</v>
      </c>
    </row>
    <row r="27" spans="1:11" x14ac:dyDescent="0.2">
      <c r="A27" s="62" t="s">
        <v>73</v>
      </c>
      <c r="B27" s="63">
        <v>0.25097829953753115</v>
      </c>
      <c r="C27" s="4">
        <v>0.43361461760907838</v>
      </c>
      <c r="D27" s="5">
        <v>5622</v>
      </c>
      <c r="E27" s="64">
        <v>0</v>
      </c>
      <c r="G27" s="62" t="s">
        <v>73</v>
      </c>
      <c r="H27" s="174">
        <v>1.3153063983489545E-2</v>
      </c>
      <c r="I27" s="172"/>
      <c r="J27" s="173">
        <f t="shared" si="2"/>
        <v>2.2720475627708007E-2</v>
      </c>
      <c r="K27" s="173">
        <f t="shared" si="3"/>
        <v>-7.6130589196618387E-3</v>
      </c>
    </row>
    <row r="28" spans="1:11" x14ac:dyDescent="0.2">
      <c r="A28" s="62" t="s">
        <v>74</v>
      </c>
      <c r="B28" s="63">
        <v>0.24617573817146918</v>
      </c>
      <c r="C28" s="4">
        <v>0.43082044796291802</v>
      </c>
      <c r="D28" s="5">
        <v>5622</v>
      </c>
      <c r="E28" s="64">
        <v>0</v>
      </c>
      <c r="G28" s="62" t="s">
        <v>74</v>
      </c>
      <c r="H28" s="174">
        <v>4.2299283049609497E-2</v>
      </c>
      <c r="I28" s="172"/>
      <c r="J28" s="173">
        <f t="shared" si="2"/>
        <v>7.4012795751729282E-2</v>
      </c>
      <c r="K28" s="173">
        <f t="shared" si="3"/>
        <v>-2.4170294790088087E-2</v>
      </c>
    </row>
    <row r="29" spans="1:11" x14ac:dyDescent="0.2">
      <c r="A29" s="62" t="s">
        <v>75</v>
      </c>
      <c r="B29" s="63">
        <v>0.10352187833511206</v>
      </c>
      <c r="C29" s="4">
        <v>0.30466639044387983</v>
      </c>
      <c r="D29" s="5">
        <v>5622</v>
      </c>
      <c r="E29" s="64">
        <v>0</v>
      </c>
      <c r="G29" s="62" t="s">
        <v>75</v>
      </c>
      <c r="H29" s="174">
        <v>-2.5174793207307579E-3</v>
      </c>
      <c r="I29" s="172"/>
      <c r="J29" s="173">
        <f t="shared" si="2"/>
        <v>-7.4076603247598032E-3</v>
      </c>
      <c r="K29" s="173">
        <f t="shared" si="3"/>
        <v>8.5540839464488198E-4</v>
      </c>
    </row>
    <row r="30" spans="1:11" x14ac:dyDescent="0.2">
      <c r="A30" s="62" t="s">
        <v>76</v>
      </c>
      <c r="B30" s="63">
        <v>4.6246887228744218E-2</v>
      </c>
      <c r="C30" s="4">
        <v>0.21003799578350016</v>
      </c>
      <c r="D30" s="5">
        <v>5622</v>
      </c>
      <c r="E30" s="64">
        <v>0</v>
      </c>
      <c r="G30" s="62" t="s">
        <v>76</v>
      </c>
      <c r="H30" s="174">
        <v>4.4805971890510887E-2</v>
      </c>
      <c r="I30" s="172"/>
      <c r="J30" s="173">
        <f t="shared" si="2"/>
        <v>0.20345764108968498</v>
      </c>
      <c r="K30" s="173">
        <f t="shared" si="3"/>
        <v>-9.8655327645128868E-3</v>
      </c>
    </row>
    <row r="31" spans="1:11" x14ac:dyDescent="0.2">
      <c r="A31" s="62" t="s">
        <v>77</v>
      </c>
      <c r="B31" s="63">
        <v>3.0416221985058698E-2</v>
      </c>
      <c r="C31" s="4">
        <v>0.17174493300815499</v>
      </c>
      <c r="D31" s="5">
        <v>5622</v>
      </c>
      <c r="E31" s="64">
        <v>0</v>
      </c>
      <c r="G31" s="62" t="s">
        <v>77</v>
      </c>
      <c r="H31" s="174">
        <v>1.6498965677554378E-2</v>
      </c>
      <c r="I31" s="172"/>
      <c r="J31" s="173">
        <f t="shared" si="2"/>
        <v>9.3144695420053089E-2</v>
      </c>
      <c r="K31" s="173">
        <f t="shared" si="3"/>
        <v>-2.9219854919884571E-3</v>
      </c>
    </row>
    <row r="32" spans="1:11" x14ac:dyDescent="0.2">
      <c r="A32" s="62" t="s">
        <v>78</v>
      </c>
      <c r="B32" s="63">
        <v>1.7787264318747776E-4</v>
      </c>
      <c r="C32" s="4">
        <v>1.3336890311743311E-2</v>
      </c>
      <c r="D32" s="5">
        <v>5622</v>
      </c>
      <c r="E32" s="64">
        <v>0</v>
      </c>
      <c r="G32" s="62" t="s">
        <v>78</v>
      </c>
      <c r="H32" s="174">
        <v>-9.6101892279739157E-4</v>
      </c>
      <c r="I32" s="172"/>
      <c r="J32" s="173">
        <f t="shared" si="2"/>
        <v>-7.2044379263987865E-2</v>
      </c>
      <c r="K32" s="173">
        <f t="shared" si="3"/>
        <v>1.2817003960858898E-5</v>
      </c>
    </row>
    <row r="33" spans="1:11" x14ac:dyDescent="0.2">
      <c r="A33" s="62" t="s">
        <v>79</v>
      </c>
      <c r="B33" s="63">
        <v>1.7787264318747776E-4</v>
      </c>
      <c r="C33" s="4">
        <v>1.3336890311743311E-2</v>
      </c>
      <c r="D33" s="5">
        <v>5622</v>
      </c>
      <c r="E33" s="64">
        <v>0</v>
      </c>
      <c r="G33" s="62" t="s">
        <v>79</v>
      </c>
      <c r="H33" s="174">
        <v>-9.6101892279731307E-4</v>
      </c>
      <c r="I33" s="172"/>
      <c r="J33" s="173">
        <f t="shared" si="2"/>
        <v>-7.2044379263981981E-2</v>
      </c>
      <c r="K33" s="173">
        <f t="shared" si="3"/>
        <v>1.2817003960857851E-5</v>
      </c>
    </row>
    <row r="34" spans="1:11" x14ac:dyDescent="0.2">
      <c r="A34" s="62" t="s">
        <v>80</v>
      </c>
      <c r="B34" s="63">
        <v>0.62397723230167201</v>
      </c>
      <c r="C34" s="4">
        <v>0.48442892924637776</v>
      </c>
      <c r="D34" s="5">
        <v>5622</v>
      </c>
      <c r="E34" s="64">
        <v>0</v>
      </c>
      <c r="G34" s="62" t="s">
        <v>80</v>
      </c>
      <c r="H34" s="174">
        <v>-3.1050825006905969E-2</v>
      </c>
      <c r="I34" s="172"/>
      <c r="J34" s="173">
        <f t="shared" si="2"/>
        <v>-2.4102229354009089E-2</v>
      </c>
      <c r="K34" s="173">
        <f t="shared" si="3"/>
        <v>3.9995563185366075E-2</v>
      </c>
    </row>
    <row r="35" spans="1:11" x14ac:dyDescent="0.2">
      <c r="A35" s="62" t="s">
        <v>81</v>
      </c>
      <c r="B35" s="63">
        <v>0.66826752045535398</v>
      </c>
      <c r="C35" s="65">
        <v>1.5598319697964991</v>
      </c>
      <c r="D35" s="5">
        <v>5622</v>
      </c>
      <c r="E35" s="64">
        <v>0</v>
      </c>
      <c r="G35" s="62" t="s">
        <v>81</v>
      </c>
      <c r="H35" s="174">
        <v>-7.4377100554240639E-3</v>
      </c>
      <c r="I35" s="172"/>
      <c r="J35" s="173">
        <f t="shared" si="2"/>
        <v>-1.5817921715900385E-3</v>
      </c>
      <c r="K35" s="173">
        <f t="shared" si="3"/>
        <v>3.1864842834658305E-3</v>
      </c>
    </row>
    <row r="36" spans="1:11" x14ac:dyDescent="0.2">
      <c r="A36" s="62" t="s">
        <v>82</v>
      </c>
      <c r="B36" s="63">
        <v>0.15421558164354324</v>
      </c>
      <c r="C36" s="4">
        <v>0.452963730759119</v>
      </c>
      <c r="D36" s="5">
        <v>5622</v>
      </c>
      <c r="E36" s="64">
        <v>0</v>
      </c>
      <c r="G36" s="62" t="s">
        <v>82</v>
      </c>
      <c r="H36" s="174">
        <v>-1.3571578846041862E-2</v>
      </c>
      <c r="I36" s="172"/>
      <c r="J36" s="173">
        <f t="shared" si="2"/>
        <v>-2.5341167826486568E-2</v>
      </c>
      <c r="K36" s="173">
        <f t="shared" si="3"/>
        <v>4.6205662472268878E-3</v>
      </c>
    </row>
    <row r="37" spans="1:11" x14ac:dyDescent="0.2">
      <c r="A37" s="62" t="s">
        <v>83</v>
      </c>
      <c r="B37" s="66">
        <v>1.1261117040199218</v>
      </c>
      <c r="C37" s="65">
        <v>3.4932925996250654</v>
      </c>
      <c r="D37" s="5">
        <v>5622</v>
      </c>
      <c r="E37" s="64">
        <v>0</v>
      </c>
      <c r="G37" s="62" t="s">
        <v>83</v>
      </c>
      <c r="H37" s="174">
        <v>-1.5556222241802135E-2</v>
      </c>
      <c r="I37" s="172"/>
      <c r="J37" s="173">
        <f t="shared" si="2"/>
        <v>5.6159672832354116E-4</v>
      </c>
      <c r="K37" s="173">
        <f t="shared" si="3"/>
        <v>5.0147657080625366E-3</v>
      </c>
    </row>
    <row r="38" spans="1:11" x14ac:dyDescent="0.2">
      <c r="A38" s="62" t="s">
        <v>84</v>
      </c>
      <c r="B38" s="63">
        <v>0.26378512984702951</v>
      </c>
      <c r="C38" s="65">
        <v>1.9232658547898387</v>
      </c>
      <c r="D38" s="5">
        <v>5622</v>
      </c>
      <c r="E38" s="64">
        <v>0</v>
      </c>
      <c r="G38" s="62" t="s">
        <v>84</v>
      </c>
      <c r="H38" s="174">
        <v>-1.1161788583804604E-2</v>
      </c>
      <c r="I38" s="172"/>
      <c r="J38" s="173">
        <f t="shared" si="2"/>
        <v>-4.2726670951055614E-3</v>
      </c>
      <c r="K38" s="173">
        <f t="shared" si="3"/>
        <v>1.5308928006865299E-3</v>
      </c>
    </row>
    <row r="39" spans="1:11" x14ac:dyDescent="0.2">
      <c r="A39" s="62" t="s">
        <v>85</v>
      </c>
      <c r="B39" s="66">
        <v>1.0905371753824262</v>
      </c>
      <c r="C39" s="65">
        <v>2.9788711141471689</v>
      </c>
      <c r="D39" s="5">
        <v>5622</v>
      </c>
      <c r="E39" s="64">
        <v>0</v>
      </c>
      <c r="G39" s="62" t="s">
        <v>85</v>
      </c>
      <c r="H39" s="174">
        <v>-5.0123352544125324E-3</v>
      </c>
      <c r="I39" s="172"/>
      <c r="J39" s="173">
        <f t="shared" si="2"/>
        <v>1.5234048692106176E-4</v>
      </c>
      <c r="K39" s="173">
        <f t="shared" si="3"/>
        <v>1.8349695978644974E-3</v>
      </c>
    </row>
    <row r="40" spans="1:11" x14ac:dyDescent="0.2">
      <c r="A40" s="62" t="s">
        <v>86</v>
      </c>
      <c r="B40" s="63">
        <v>0.60725720384204906</v>
      </c>
      <c r="C40" s="65">
        <v>1.9599632527118378</v>
      </c>
      <c r="D40" s="5">
        <v>5622</v>
      </c>
      <c r="E40" s="64">
        <v>0</v>
      </c>
      <c r="G40" s="62" t="s">
        <v>86</v>
      </c>
      <c r="H40" s="174">
        <v>9.1639075273086314E-3</v>
      </c>
      <c r="I40" s="172"/>
      <c r="J40" s="173">
        <f t="shared" si="2"/>
        <v>1.8362888493079492E-3</v>
      </c>
      <c r="K40" s="173">
        <f t="shared" si="3"/>
        <v>-2.8392618349353887E-3</v>
      </c>
    </row>
    <row r="41" spans="1:11" x14ac:dyDescent="0.2">
      <c r="A41" s="62" t="s">
        <v>87</v>
      </c>
      <c r="B41" s="63">
        <v>1.5652792600498046E-2</v>
      </c>
      <c r="C41" s="4">
        <v>0.19721533851103132</v>
      </c>
      <c r="D41" s="5">
        <v>5622</v>
      </c>
      <c r="E41" s="64">
        <v>0</v>
      </c>
      <c r="G41" s="62" t="s">
        <v>87</v>
      </c>
      <c r="H41" s="174">
        <v>-8.3613709112418163E-3</v>
      </c>
      <c r="I41" s="172"/>
      <c r="J41" s="173">
        <f t="shared" si="2"/>
        <v>-4.1733529291647545E-2</v>
      </c>
      <c r="K41" s="173">
        <f t="shared" si="3"/>
        <v>6.6363400391488694E-4</v>
      </c>
    </row>
    <row r="42" spans="1:11" x14ac:dyDescent="0.2">
      <c r="A42" s="62" t="s">
        <v>88</v>
      </c>
      <c r="B42" s="63">
        <v>0.21700462468872286</v>
      </c>
      <c r="C42" s="4">
        <v>0.41224246010508553</v>
      </c>
      <c r="D42" s="5">
        <v>5622</v>
      </c>
      <c r="E42" s="64">
        <v>0</v>
      </c>
      <c r="G42" s="62" t="s">
        <v>88</v>
      </c>
      <c r="H42" s="174">
        <v>5.5137454702253244E-2</v>
      </c>
      <c r="I42" s="172"/>
      <c r="J42" s="173">
        <f t="shared" si="2"/>
        <v>0.10472568019144406</v>
      </c>
      <c r="K42" s="173">
        <f t="shared" si="3"/>
        <v>-2.9024382061236195E-2</v>
      </c>
    </row>
    <row r="43" spans="1:11" x14ac:dyDescent="0.2">
      <c r="A43" s="62" t="s">
        <v>89</v>
      </c>
      <c r="B43" s="63">
        <v>1.4941302027748132E-2</v>
      </c>
      <c r="C43" s="4">
        <v>0.12132880089803964</v>
      </c>
      <c r="D43" s="5">
        <v>5622</v>
      </c>
      <c r="E43" s="64">
        <v>0</v>
      </c>
      <c r="G43" s="62" t="s">
        <v>89</v>
      </c>
      <c r="H43" s="174">
        <v>8.2056972677711053E-3</v>
      </c>
      <c r="I43" s="172"/>
      <c r="J43" s="173">
        <f t="shared" si="2"/>
        <v>6.6621390854573859E-2</v>
      </c>
      <c r="K43" s="173">
        <f t="shared" si="3"/>
        <v>-1.0105086370141212E-3</v>
      </c>
    </row>
    <row r="44" spans="1:11" x14ac:dyDescent="0.2">
      <c r="A44" s="62" t="s">
        <v>90</v>
      </c>
      <c r="B44" s="63">
        <v>0.27908217716115258</v>
      </c>
      <c r="C44" s="4">
        <v>0.44858790561205253</v>
      </c>
      <c r="D44" s="5">
        <v>5622</v>
      </c>
      <c r="E44" s="64">
        <v>0</v>
      </c>
      <c r="G44" s="62" t="s">
        <v>90</v>
      </c>
      <c r="H44" s="174">
        <v>6.4473698280925291E-3</v>
      </c>
      <c r="I44" s="172"/>
      <c r="J44" s="173">
        <f t="shared" si="2"/>
        <v>1.0361455940644642E-2</v>
      </c>
      <c r="K44" s="173">
        <f t="shared" si="3"/>
        <v>-4.011133572877237E-3</v>
      </c>
    </row>
    <row r="45" spans="1:11" x14ac:dyDescent="0.2">
      <c r="A45" s="62" t="s">
        <v>91</v>
      </c>
      <c r="B45" s="63">
        <v>0.13891853432942014</v>
      </c>
      <c r="C45" s="4">
        <v>0.34589226081428204</v>
      </c>
      <c r="D45" s="5">
        <v>5622</v>
      </c>
      <c r="E45" s="64">
        <v>0</v>
      </c>
      <c r="G45" s="62" t="s">
        <v>91</v>
      </c>
      <c r="H45" s="174">
        <v>7.5673372824463453E-3</v>
      </c>
      <c r="I45" s="172"/>
      <c r="J45" s="173">
        <f t="shared" si="2"/>
        <v>1.8838507294302174E-2</v>
      </c>
      <c r="K45" s="173">
        <f t="shared" si="3"/>
        <v>-3.0392221022206151E-3</v>
      </c>
    </row>
    <row r="46" spans="1:11" x14ac:dyDescent="0.2">
      <c r="A46" s="62" t="s">
        <v>92</v>
      </c>
      <c r="B46" s="63">
        <v>0.20313055852009962</v>
      </c>
      <c r="C46" s="4">
        <v>0.40236467516638469</v>
      </c>
      <c r="D46" s="5">
        <v>5622</v>
      </c>
      <c r="E46" s="64">
        <v>0</v>
      </c>
      <c r="G46" s="62" t="s">
        <v>92</v>
      </c>
      <c r="H46" s="174">
        <v>2.8754662550625709E-2</v>
      </c>
      <c r="I46" s="172"/>
      <c r="J46" s="173">
        <f t="shared" si="2"/>
        <v>5.6947623141084397E-2</v>
      </c>
      <c r="K46" s="173">
        <f t="shared" si="3"/>
        <v>-1.4516559291767496E-2</v>
      </c>
    </row>
    <row r="47" spans="1:11" x14ac:dyDescent="0.2">
      <c r="A47" s="62" t="s">
        <v>93</v>
      </c>
      <c r="B47" s="63">
        <v>1.6008537886872998E-2</v>
      </c>
      <c r="C47" s="4">
        <v>0.1255191897560215</v>
      </c>
      <c r="D47" s="5">
        <v>5622</v>
      </c>
      <c r="E47" s="64">
        <v>0</v>
      </c>
      <c r="G47" s="62" t="s">
        <v>93</v>
      </c>
      <c r="H47" s="174">
        <v>-5.9177058292765915E-3</v>
      </c>
      <c r="I47" s="172"/>
      <c r="J47" s="173">
        <f t="shared" si="2"/>
        <v>-4.6391089861428175E-2</v>
      </c>
      <c r="K47" s="173">
        <f t="shared" si="3"/>
        <v>7.5473573527269253E-4</v>
      </c>
    </row>
    <row r="48" spans="1:11" x14ac:dyDescent="0.2">
      <c r="A48" s="62" t="s">
        <v>94</v>
      </c>
      <c r="B48" s="63">
        <v>5.5140519388118106E-2</v>
      </c>
      <c r="C48" s="4">
        <v>0.2282746401391684</v>
      </c>
      <c r="D48" s="5">
        <v>5622</v>
      </c>
      <c r="E48" s="64">
        <v>0</v>
      </c>
      <c r="G48" s="62" t="s">
        <v>94</v>
      </c>
      <c r="H48" s="174">
        <v>-5.4432882064413138E-3</v>
      </c>
      <c r="I48" s="172"/>
      <c r="J48" s="173">
        <f t="shared" si="2"/>
        <v>-2.2530503013490188E-2</v>
      </c>
      <c r="K48" s="173">
        <f t="shared" si="3"/>
        <v>1.3148448671276276E-3</v>
      </c>
    </row>
    <row r="49" spans="1:11" x14ac:dyDescent="0.2">
      <c r="A49" s="62" t="s">
        <v>95</v>
      </c>
      <c r="B49" s="63">
        <v>0.22269654927072216</v>
      </c>
      <c r="C49" s="4">
        <v>0.41609324909599682</v>
      </c>
      <c r="D49" s="5">
        <v>5622</v>
      </c>
      <c r="E49" s="64">
        <v>0</v>
      </c>
      <c r="G49" s="62" t="s">
        <v>95</v>
      </c>
      <c r="H49" s="174">
        <v>3.090488889829433E-2</v>
      </c>
      <c r="I49" s="172"/>
      <c r="J49" s="173">
        <f t="shared" si="2"/>
        <v>5.7733397110480179E-2</v>
      </c>
      <c r="K49" s="173">
        <f t="shared" si="3"/>
        <v>-1.6540552215634139E-2</v>
      </c>
    </row>
    <row r="50" spans="1:11" x14ac:dyDescent="0.2">
      <c r="A50" s="62" t="s">
        <v>96</v>
      </c>
      <c r="B50" s="63">
        <v>0.32532906438989684</v>
      </c>
      <c r="C50" s="4">
        <v>0.4685393393052294</v>
      </c>
      <c r="D50" s="5">
        <v>5622</v>
      </c>
      <c r="E50" s="64">
        <v>0</v>
      </c>
      <c r="G50" s="62" t="s">
        <v>96</v>
      </c>
      <c r="H50" s="174">
        <v>-4.0162541549293683E-2</v>
      </c>
      <c r="I50" s="172"/>
      <c r="J50" s="173">
        <f t="shared" si="2"/>
        <v>-5.7831855749234384E-2</v>
      </c>
      <c r="K50" s="173">
        <f t="shared" si="3"/>
        <v>2.7886755646018904E-2</v>
      </c>
    </row>
    <row r="51" spans="1:11" x14ac:dyDescent="0.2">
      <c r="A51" s="62" t="s">
        <v>97</v>
      </c>
      <c r="B51" s="63">
        <v>4.1444325862682319E-2</v>
      </c>
      <c r="C51" s="4">
        <v>0.19933329191484797</v>
      </c>
      <c r="D51" s="5">
        <v>5622</v>
      </c>
      <c r="E51" s="64">
        <v>0</v>
      </c>
      <c r="G51" s="62" t="s">
        <v>97</v>
      </c>
      <c r="H51" s="174">
        <v>8.0492605892550616E-4</v>
      </c>
      <c r="I51" s="172"/>
      <c r="J51" s="173">
        <f t="shared" si="2"/>
        <v>3.8707354583479904E-3</v>
      </c>
      <c r="K51" s="173">
        <f t="shared" si="3"/>
        <v>-1.6735597732326623E-4</v>
      </c>
    </row>
    <row r="52" spans="1:11" x14ac:dyDescent="0.2">
      <c r="A52" s="62" t="s">
        <v>98</v>
      </c>
      <c r="B52" s="63">
        <v>2.4724297403059408E-2</v>
      </c>
      <c r="C52" s="4">
        <v>0.15529744469317019</v>
      </c>
      <c r="D52" s="5">
        <v>5622</v>
      </c>
      <c r="E52" s="64">
        <v>0</v>
      </c>
      <c r="G52" s="62" t="s">
        <v>98</v>
      </c>
      <c r="H52" s="174">
        <v>-5.3655262301713445E-3</v>
      </c>
      <c r="I52" s="172"/>
      <c r="J52" s="173">
        <f t="shared" si="2"/>
        <v>-3.3695772485320276E-2</v>
      </c>
      <c r="K52" s="173">
        <f t="shared" si="3"/>
        <v>8.5422439822351243E-4</v>
      </c>
    </row>
    <row r="53" spans="1:11" x14ac:dyDescent="0.2">
      <c r="A53" s="62" t="s">
        <v>99</v>
      </c>
      <c r="B53" s="63">
        <v>1.4763429384560654E-2</v>
      </c>
      <c r="C53" s="4">
        <v>0.12061533169103794</v>
      </c>
      <c r="D53" s="5">
        <v>5622</v>
      </c>
      <c r="E53" s="64">
        <v>0</v>
      </c>
      <c r="G53" s="62" t="s">
        <v>99</v>
      </c>
      <c r="H53" s="174">
        <v>-3.1941986026888655E-3</v>
      </c>
      <c r="I53" s="172"/>
      <c r="J53" s="173">
        <f t="shared" si="2"/>
        <v>-2.6091552649700502E-2</v>
      </c>
      <c r="K53" s="173">
        <f t="shared" si="3"/>
        <v>3.9097289581605736E-4</v>
      </c>
    </row>
    <row r="54" spans="1:11" x14ac:dyDescent="0.2">
      <c r="A54" s="62" t="s">
        <v>99</v>
      </c>
      <c r="B54" s="63">
        <v>2.9171113482746355E-2</v>
      </c>
      <c r="C54" s="4">
        <v>0.1683009147293634</v>
      </c>
      <c r="D54" s="5">
        <v>5622</v>
      </c>
      <c r="E54" s="64">
        <v>0</v>
      </c>
      <c r="G54" s="62" t="s">
        <v>99</v>
      </c>
      <c r="H54" s="174">
        <v>-1.2750099218949436E-2</v>
      </c>
      <c r="I54" s="172"/>
      <c r="J54" s="173">
        <f t="shared" si="2"/>
        <v>-7.354781551616589E-2</v>
      </c>
      <c r="K54" s="173">
        <f t="shared" si="3"/>
        <v>2.2099380257697338E-3</v>
      </c>
    </row>
    <row r="55" spans="1:11" x14ac:dyDescent="0.2">
      <c r="A55" s="62" t="s">
        <v>100</v>
      </c>
      <c r="B55" s="63">
        <v>2.1344717182497333E-3</v>
      </c>
      <c r="C55" s="4">
        <v>4.6155115316478534E-2</v>
      </c>
      <c r="D55" s="5">
        <v>5622</v>
      </c>
      <c r="E55" s="64">
        <v>0</v>
      </c>
      <c r="G55" s="62" t="s">
        <v>100</v>
      </c>
      <c r="H55" s="174">
        <v>-5.2582982945750265E-3</v>
      </c>
      <c r="I55" s="172"/>
      <c r="J55" s="173">
        <f t="shared" si="2"/>
        <v>-0.11368349032606138</v>
      </c>
      <c r="K55" s="173">
        <f t="shared" si="3"/>
        <v>2.4317324133916877E-4</v>
      </c>
    </row>
    <row r="56" spans="1:11" x14ac:dyDescent="0.2">
      <c r="A56" s="62" t="s">
        <v>101</v>
      </c>
      <c r="B56" s="63">
        <v>4.4468160796869447E-3</v>
      </c>
      <c r="C56" s="4">
        <v>6.6541937875121374E-2</v>
      </c>
      <c r="D56" s="5">
        <v>5622</v>
      </c>
      <c r="E56" s="64">
        <v>0</v>
      </c>
      <c r="G56" s="62" t="s">
        <v>101</v>
      </c>
      <c r="H56" s="174">
        <v>9.6111966939649313E-3</v>
      </c>
      <c r="I56" s="172"/>
      <c r="J56" s="173">
        <f t="shared" si="2"/>
        <v>0.14379589437142945</v>
      </c>
      <c r="K56" s="173">
        <f t="shared" si="3"/>
        <v>-6.4229004096582763E-4</v>
      </c>
    </row>
    <row r="57" spans="1:11" x14ac:dyDescent="0.2">
      <c r="A57" s="62" t="s">
        <v>102</v>
      </c>
      <c r="B57" s="63">
        <v>1.4585556741373178E-2</v>
      </c>
      <c r="C57" s="4">
        <v>0.11989735302296003</v>
      </c>
      <c r="D57" s="5">
        <v>5622</v>
      </c>
      <c r="E57" s="64">
        <v>0</v>
      </c>
      <c r="G57" s="62" t="s">
        <v>102</v>
      </c>
      <c r="H57" s="174">
        <v>1.0370503446088706E-2</v>
      </c>
      <c r="I57" s="172"/>
      <c r="J57" s="173">
        <f t="shared" si="2"/>
        <v>8.5233273479208616E-2</v>
      </c>
      <c r="K57" s="173">
        <f t="shared" si="3"/>
        <v>-1.2615755280316078E-3</v>
      </c>
    </row>
    <row r="58" spans="1:11" x14ac:dyDescent="0.2">
      <c r="A58" s="62" t="s">
        <v>103</v>
      </c>
      <c r="B58" s="63">
        <v>1.6542155816435433E-2</v>
      </c>
      <c r="C58" s="4">
        <v>0.12755942589858454</v>
      </c>
      <c r="D58" s="5">
        <v>5622</v>
      </c>
      <c r="E58" s="64">
        <v>0</v>
      </c>
      <c r="G58" s="62" t="s">
        <v>103</v>
      </c>
      <c r="H58" s="174">
        <v>-1.0705140976774523E-2</v>
      </c>
      <c r="I58" s="172"/>
      <c r="J58" s="173">
        <f t="shared" si="2"/>
        <v>-8.2534511209466282E-2</v>
      </c>
      <c r="K58" s="173">
        <f t="shared" si="3"/>
        <v>1.3882636177392593E-3</v>
      </c>
    </row>
    <row r="59" spans="1:11" x14ac:dyDescent="0.2">
      <c r="A59" s="62" t="s">
        <v>104</v>
      </c>
      <c r="B59" s="63">
        <v>1.6542155816435433E-2</v>
      </c>
      <c r="C59" s="4">
        <v>0.12755942589858307</v>
      </c>
      <c r="D59" s="5">
        <v>5622</v>
      </c>
      <c r="E59" s="64">
        <v>0</v>
      </c>
      <c r="G59" s="62" t="s">
        <v>104</v>
      </c>
      <c r="H59" s="174">
        <v>-8.2193258650403687E-3</v>
      </c>
      <c r="I59" s="172"/>
      <c r="J59" s="173">
        <f t="shared" si="2"/>
        <v>-6.3369370306679967E-2</v>
      </c>
      <c r="K59" s="173">
        <f t="shared" si="3"/>
        <v>1.0658982525811604E-3</v>
      </c>
    </row>
    <row r="60" spans="1:11" x14ac:dyDescent="0.2">
      <c r="A60" s="62" t="s">
        <v>105</v>
      </c>
      <c r="B60" s="63">
        <v>1.9565990750622553E-3</v>
      </c>
      <c r="C60" s="4">
        <v>4.4194096906926585E-2</v>
      </c>
      <c r="D60" s="5">
        <v>5622</v>
      </c>
      <c r="E60" s="64">
        <v>0</v>
      </c>
      <c r="G60" s="62" t="s">
        <v>105</v>
      </c>
      <c r="H60" s="174">
        <v>9.332781767487407E-3</v>
      </c>
      <c r="I60" s="172"/>
      <c r="J60" s="173">
        <f t="shared" si="2"/>
        <v>0.2107639234020304</v>
      </c>
      <c r="K60" s="173">
        <f t="shared" si="3"/>
        <v>-4.1318894268799401E-4</v>
      </c>
    </row>
    <row r="61" spans="1:11" x14ac:dyDescent="0.2">
      <c r="A61" s="62" t="s">
        <v>106</v>
      </c>
      <c r="B61" s="63">
        <v>1.1383849163998577E-2</v>
      </c>
      <c r="C61" s="4">
        <v>0.10609551980553837</v>
      </c>
      <c r="D61" s="5">
        <v>5622</v>
      </c>
      <c r="E61" s="64">
        <v>0</v>
      </c>
      <c r="G61" s="62" t="s">
        <v>106</v>
      </c>
      <c r="H61" s="174">
        <v>-5.7376986659675325E-4</v>
      </c>
      <c r="I61" s="172"/>
      <c r="J61" s="173">
        <f t="shared" si="2"/>
        <v>-5.3464854879853039E-3</v>
      </c>
      <c r="K61" s="173">
        <f t="shared" si="3"/>
        <v>6.1564424474821769E-5</v>
      </c>
    </row>
    <row r="62" spans="1:11" x14ac:dyDescent="0.2">
      <c r="A62" s="62" t="s">
        <v>107</v>
      </c>
      <c r="B62" s="63">
        <v>0.1008537886872999</v>
      </c>
      <c r="C62" s="4">
        <v>0.30116180827761752</v>
      </c>
      <c r="D62" s="5">
        <v>5622</v>
      </c>
      <c r="E62" s="64">
        <v>0</v>
      </c>
      <c r="G62" s="62" t="s">
        <v>107</v>
      </c>
      <c r="H62" s="174">
        <v>3.2095982949443609E-2</v>
      </c>
      <c r="I62" s="172"/>
      <c r="J62" s="173">
        <f t="shared" si="2"/>
        <v>9.5825502019653189E-2</v>
      </c>
      <c r="K62" s="173">
        <f t="shared" si="3"/>
        <v>-1.074837975175932E-2</v>
      </c>
    </row>
    <row r="63" spans="1:11" x14ac:dyDescent="0.2">
      <c r="A63" s="62" t="s">
        <v>108</v>
      </c>
      <c r="B63" s="63">
        <v>0.20615439345428674</v>
      </c>
      <c r="C63" s="4">
        <v>0.40457863808802746</v>
      </c>
      <c r="D63" s="5">
        <v>5622</v>
      </c>
      <c r="E63" s="64">
        <v>0</v>
      </c>
      <c r="G63" s="62" t="s">
        <v>108</v>
      </c>
      <c r="H63" s="174">
        <v>4.3280431683126723E-2</v>
      </c>
      <c r="I63" s="172"/>
      <c r="J63" s="173">
        <f t="shared" si="0"/>
        <v>8.4922873593678214E-2</v>
      </c>
      <c r="K63" s="173">
        <f t="shared" si="1"/>
        <v>-2.2053688213101736E-2</v>
      </c>
    </row>
    <row r="64" spans="1:11" x14ac:dyDescent="0.2">
      <c r="A64" s="62" t="s">
        <v>109</v>
      </c>
      <c r="B64" s="63">
        <v>0.24386339381003203</v>
      </c>
      <c r="C64" s="4">
        <v>0.4294494655481691</v>
      </c>
      <c r="D64" s="5">
        <v>5622</v>
      </c>
      <c r="E64" s="64">
        <v>0</v>
      </c>
      <c r="G64" s="62" t="s">
        <v>109</v>
      </c>
      <c r="H64" s="174">
        <v>1.0830721158458919E-2</v>
      </c>
      <c r="I64" s="172"/>
      <c r="J64" s="173">
        <f t="shared" si="0"/>
        <v>1.9069775133829878E-2</v>
      </c>
      <c r="K64" s="173">
        <f t="shared" si="1"/>
        <v>-6.1502379930559311E-3</v>
      </c>
    </row>
    <row r="65" spans="1:11" x14ac:dyDescent="0.2">
      <c r="A65" s="62" t="s">
        <v>110</v>
      </c>
      <c r="B65" s="63">
        <v>4.4646033440056916E-2</v>
      </c>
      <c r="C65" s="4">
        <v>0.20654382887880945</v>
      </c>
      <c r="D65" s="5">
        <v>5622</v>
      </c>
      <c r="E65" s="64">
        <v>0</v>
      </c>
      <c r="G65" s="62" t="s">
        <v>110</v>
      </c>
      <c r="H65" s="174">
        <v>6.0301220997793841E-3</v>
      </c>
      <c r="I65" s="172"/>
      <c r="J65" s="173">
        <f t="shared" si="0"/>
        <v>2.7891906033393244E-2</v>
      </c>
      <c r="K65" s="173">
        <f t="shared" si="1"/>
        <v>-1.3034571614935215E-3</v>
      </c>
    </row>
    <row r="66" spans="1:11" x14ac:dyDescent="0.2">
      <c r="A66" s="62" t="s">
        <v>111</v>
      </c>
      <c r="B66" s="63">
        <v>1.3340448239060833E-2</v>
      </c>
      <c r="C66" s="4">
        <v>0.11473805969070722</v>
      </c>
      <c r="D66" s="5">
        <v>5622</v>
      </c>
      <c r="E66" s="64">
        <v>0</v>
      </c>
      <c r="G66" s="62" t="s">
        <v>111</v>
      </c>
      <c r="H66" s="174">
        <v>3.6867912379411889E-3</v>
      </c>
      <c r="I66" s="172"/>
      <c r="J66" s="173">
        <f t="shared" si="0"/>
        <v>3.1703584669889845E-2</v>
      </c>
      <c r="K66" s="173">
        <f t="shared" si="1"/>
        <v>-4.2865852717536299E-4</v>
      </c>
    </row>
    <row r="67" spans="1:11" x14ac:dyDescent="0.2">
      <c r="A67" s="62" t="s">
        <v>112</v>
      </c>
      <c r="B67" s="63">
        <v>1.6008537886872998E-2</v>
      </c>
      <c r="C67" s="4">
        <v>0.12551918975601811</v>
      </c>
      <c r="D67" s="5">
        <v>5622</v>
      </c>
      <c r="E67" s="64">
        <v>0</v>
      </c>
      <c r="G67" s="62" t="s">
        <v>112</v>
      </c>
      <c r="H67" s="174">
        <v>-1.5369970603535811E-3</v>
      </c>
      <c r="I67" s="172"/>
      <c r="J67" s="173">
        <f t="shared" si="0"/>
        <v>-1.2049089765641877E-2</v>
      </c>
      <c r="K67" s="173">
        <f t="shared" si="1"/>
        <v>1.9602640616554024E-4</v>
      </c>
    </row>
    <row r="68" spans="1:11" x14ac:dyDescent="0.2">
      <c r="A68" s="62" t="s">
        <v>113</v>
      </c>
      <c r="B68" s="63">
        <v>4.5357524012806828E-2</v>
      </c>
      <c r="C68" s="4">
        <v>0.20810555572316972</v>
      </c>
      <c r="D68" s="5">
        <v>5622</v>
      </c>
      <c r="E68" s="64">
        <v>0</v>
      </c>
      <c r="G68" s="62" t="s">
        <v>113</v>
      </c>
      <c r="H68" s="174">
        <v>-1.1459115022400259E-2</v>
      </c>
      <c r="I68" s="172"/>
      <c r="J68" s="173">
        <f t="shared" si="0"/>
        <v>-5.2566390645323244E-2</v>
      </c>
      <c r="K68" s="173">
        <f t="shared" si="1"/>
        <v>2.4975646757140727E-3</v>
      </c>
    </row>
    <row r="69" spans="1:11" x14ac:dyDescent="0.2">
      <c r="A69" s="62" t="s">
        <v>114</v>
      </c>
      <c r="B69" s="63">
        <v>4.037709000355745E-2</v>
      </c>
      <c r="C69" s="4">
        <v>0.19685952815344718</v>
      </c>
      <c r="D69" s="5">
        <v>5622</v>
      </c>
      <c r="E69" s="64">
        <v>0</v>
      </c>
      <c r="G69" s="62" t="s">
        <v>114</v>
      </c>
      <c r="H69" s="174">
        <v>-1.7754510067191084E-2</v>
      </c>
      <c r="I69" s="172"/>
      <c r="J69" s="173">
        <f t="shared" si="0"/>
        <v>-8.6547167800578195E-2</v>
      </c>
      <c r="K69" s="173">
        <f t="shared" si="1"/>
        <v>3.6415583115349862E-3</v>
      </c>
    </row>
    <row r="70" spans="1:11" x14ac:dyDescent="0.2">
      <c r="A70" s="62" t="s">
        <v>115</v>
      </c>
      <c r="B70" s="63">
        <v>8.3600142298114553E-3</v>
      </c>
      <c r="C70" s="4">
        <v>9.1058218962166218E-2</v>
      </c>
      <c r="D70" s="5">
        <v>5622</v>
      </c>
      <c r="E70" s="64">
        <v>0</v>
      </c>
      <c r="G70" s="62" t="s">
        <v>115</v>
      </c>
      <c r="H70" s="174">
        <v>-7.5182673885784337E-3</v>
      </c>
      <c r="I70" s="172"/>
      <c r="J70" s="173">
        <f t="shared" si="0"/>
        <v>-8.1875251363350748E-2</v>
      </c>
      <c r="K70" s="173">
        <f t="shared" si="1"/>
        <v>6.9024875588833822E-4</v>
      </c>
    </row>
    <row r="71" spans="1:11" x14ac:dyDescent="0.2">
      <c r="A71" s="62" t="s">
        <v>116</v>
      </c>
      <c r="B71" s="63">
        <v>5.3361792956243331E-3</v>
      </c>
      <c r="C71" s="4">
        <v>7.2860474535473188E-2</v>
      </c>
      <c r="D71" s="5">
        <v>5622</v>
      </c>
      <c r="E71" s="64">
        <v>0</v>
      </c>
      <c r="G71" s="62" t="s">
        <v>116</v>
      </c>
      <c r="H71" s="174">
        <v>-5.3904922511090504E-3</v>
      </c>
      <c r="I71" s="172"/>
      <c r="J71" s="173">
        <f t="shared" si="0"/>
        <v>-7.3588974710218538E-2</v>
      </c>
      <c r="K71" s="173">
        <f t="shared" si="1"/>
        <v>3.9479063685739566E-4</v>
      </c>
    </row>
    <row r="72" spans="1:11" x14ac:dyDescent="0.2">
      <c r="A72" s="62" t="s">
        <v>117</v>
      </c>
      <c r="B72" s="63">
        <v>0.26823194592671651</v>
      </c>
      <c r="C72" s="4">
        <v>0.44307842285489657</v>
      </c>
      <c r="D72" s="5">
        <v>5622</v>
      </c>
      <c r="E72" s="64">
        <v>0</v>
      </c>
      <c r="G72" s="62" t="s">
        <v>117</v>
      </c>
      <c r="H72" s="174">
        <v>-5.8253873639222395E-2</v>
      </c>
      <c r="I72" s="172"/>
      <c r="J72" s="173">
        <f t="shared" ref="J72:J122" si="4">((1-B72)/C72)*H72</f>
        <v>-9.6209432814481771E-2</v>
      </c>
      <c r="K72" s="173">
        <f t="shared" ref="K72:K122" si="5">((0-B72)/C72)*H72</f>
        <v>3.5265878630101735E-2</v>
      </c>
    </row>
    <row r="73" spans="1:11" x14ac:dyDescent="0.2">
      <c r="A73" s="62" t="s">
        <v>118</v>
      </c>
      <c r="B73" s="63">
        <v>7.2927783706865888E-3</v>
      </c>
      <c r="C73" s="4">
        <v>8.5093370535494775E-2</v>
      </c>
      <c r="D73" s="5">
        <v>5622</v>
      </c>
      <c r="E73" s="64">
        <v>0</v>
      </c>
      <c r="G73" s="62" t="s">
        <v>118</v>
      </c>
      <c r="H73" s="174">
        <v>-6.1319276223141921E-3</v>
      </c>
      <c r="I73" s="172"/>
      <c r="J73" s="173">
        <f t="shared" si="4"/>
        <v>-7.1535641318149726E-2</v>
      </c>
      <c r="K73" s="173">
        <f t="shared" si="5"/>
        <v>5.255261232833074E-4</v>
      </c>
    </row>
    <row r="74" spans="1:11" x14ac:dyDescent="0.2">
      <c r="A74" s="62" t="s">
        <v>119</v>
      </c>
      <c r="B74" s="63">
        <v>0.13909640697260761</v>
      </c>
      <c r="C74" s="4">
        <v>0.3460778818830611</v>
      </c>
      <c r="D74" s="5">
        <v>5622</v>
      </c>
      <c r="E74" s="64">
        <v>0</v>
      </c>
      <c r="G74" s="62" t="s">
        <v>119</v>
      </c>
      <c r="H74" s="174">
        <v>1.0971748855122081E-3</v>
      </c>
      <c r="I74" s="172"/>
      <c r="J74" s="173">
        <f t="shared" si="4"/>
        <v>2.7293330506340855E-3</v>
      </c>
      <c r="K74" s="173">
        <f t="shared" si="5"/>
        <v>-4.4097901768509398E-4</v>
      </c>
    </row>
    <row r="75" spans="1:11" x14ac:dyDescent="0.2">
      <c r="A75" s="62" t="s">
        <v>120</v>
      </c>
      <c r="B75" s="63">
        <v>1.9388118107435078E-2</v>
      </c>
      <c r="C75" s="4">
        <v>0.13789706791284315</v>
      </c>
      <c r="D75" s="5">
        <v>5622</v>
      </c>
      <c r="E75" s="64">
        <v>0</v>
      </c>
      <c r="G75" s="62" t="s">
        <v>120</v>
      </c>
      <c r="H75" s="174">
        <v>6.311580073428834E-3</v>
      </c>
      <c r="I75" s="172"/>
      <c r="J75" s="173">
        <f t="shared" si="4"/>
        <v>4.4882828237018842E-2</v>
      </c>
      <c r="K75" s="173">
        <f t="shared" si="5"/>
        <v>-8.8739856300291227E-4</v>
      </c>
    </row>
    <row r="76" spans="1:11" x14ac:dyDescent="0.2">
      <c r="A76" s="62" t="s">
        <v>121</v>
      </c>
      <c r="B76" s="63">
        <v>4.2867307008182143E-2</v>
      </c>
      <c r="C76" s="4">
        <v>0.2025759125803763</v>
      </c>
      <c r="D76" s="5">
        <v>5622</v>
      </c>
      <c r="E76" s="64">
        <v>0</v>
      </c>
      <c r="G76" s="62" t="s">
        <v>121</v>
      </c>
      <c r="H76" s="174">
        <v>1.0499414614675117E-2</v>
      </c>
      <c r="I76" s="172"/>
      <c r="J76" s="173">
        <f t="shared" si="4"/>
        <v>4.960773893092723E-2</v>
      </c>
      <c r="K76" s="173">
        <f t="shared" si="5"/>
        <v>-2.2217924330707049E-3</v>
      </c>
    </row>
    <row r="77" spans="1:11" x14ac:dyDescent="0.2">
      <c r="A77" s="62" t="s">
        <v>122</v>
      </c>
      <c r="B77" s="63">
        <v>3.6997509782995375E-2</v>
      </c>
      <c r="C77" s="4">
        <v>0.1887724358858606</v>
      </c>
      <c r="D77" s="5">
        <v>5622</v>
      </c>
      <c r="E77" s="64">
        <v>0</v>
      </c>
      <c r="G77" s="62" t="s">
        <v>122</v>
      </c>
      <c r="H77" s="174">
        <v>-5.9850598119686547E-3</v>
      </c>
      <c r="I77" s="172"/>
      <c r="J77" s="173">
        <f t="shared" si="4"/>
        <v>-3.0532145628021947E-2</v>
      </c>
      <c r="K77" s="173">
        <f t="shared" si="5"/>
        <v>1.1730118748852171E-3</v>
      </c>
    </row>
    <row r="78" spans="1:11" x14ac:dyDescent="0.2">
      <c r="A78" s="62" t="s">
        <v>123</v>
      </c>
      <c r="B78" s="63">
        <v>1.2806830309498399E-2</v>
      </c>
      <c r="C78" s="4">
        <v>0.11245027620236443</v>
      </c>
      <c r="D78" s="5">
        <v>5622</v>
      </c>
      <c r="E78" s="64">
        <v>0</v>
      </c>
      <c r="G78" s="62" t="s">
        <v>123</v>
      </c>
      <c r="H78" s="174">
        <v>6.551875463326459E-4</v>
      </c>
      <c r="I78" s="172"/>
      <c r="J78" s="173">
        <f t="shared" si="4"/>
        <v>5.7518459931738897E-3</v>
      </c>
      <c r="K78" s="173">
        <f t="shared" si="5"/>
        <v>-7.4618542614147756E-5</v>
      </c>
    </row>
    <row r="79" spans="1:11" x14ac:dyDescent="0.2">
      <c r="A79" s="62" t="s">
        <v>124</v>
      </c>
      <c r="B79" s="63">
        <v>1.9565990750622557E-3</v>
      </c>
      <c r="C79" s="4">
        <v>4.4194096906924316E-2</v>
      </c>
      <c r="D79" s="5">
        <v>5622</v>
      </c>
      <c r="E79" s="64">
        <v>0</v>
      </c>
      <c r="G79" s="62" t="s">
        <v>124</v>
      </c>
      <c r="H79" s="174">
        <v>8.7054381583532442E-4</v>
      </c>
      <c r="I79" s="172"/>
      <c r="J79" s="173">
        <f t="shared" si="4"/>
        <v>1.9659650754721727E-2</v>
      </c>
      <c r="K79" s="173">
        <f t="shared" si="5"/>
        <v>-3.8541464676873832E-5</v>
      </c>
    </row>
    <row r="80" spans="1:11" x14ac:dyDescent="0.2">
      <c r="A80" s="62" t="s">
        <v>125</v>
      </c>
      <c r="B80" s="63">
        <v>5.1583066524368551E-3</v>
      </c>
      <c r="C80" s="4">
        <v>7.1642246447789271E-2</v>
      </c>
      <c r="D80" s="5">
        <v>5622</v>
      </c>
      <c r="E80" s="64">
        <v>0</v>
      </c>
      <c r="G80" s="62" t="s">
        <v>125</v>
      </c>
      <c r="H80" s="174">
        <v>-1.5489218456814036E-3</v>
      </c>
      <c r="I80" s="172"/>
      <c r="J80" s="173">
        <f t="shared" si="4"/>
        <v>-2.1508706220479918E-2</v>
      </c>
      <c r="K80" s="173">
        <f t="shared" si="5"/>
        <v>1.1152377621918784E-4</v>
      </c>
    </row>
    <row r="81" spans="1:11" x14ac:dyDescent="0.2">
      <c r="A81" s="62" t="s">
        <v>126</v>
      </c>
      <c r="B81" s="63">
        <v>6.9370330843116328E-3</v>
      </c>
      <c r="C81" s="4">
        <v>8.3006844434905747E-2</v>
      </c>
      <c r="D81" s="5">
        <v>5622</v>
      </c>
      <c r="E81" s="64">
        <v>0</v>
      </c>
      <c r="G81" s="62" t="s">
        <v>126</v>
      </c>
      <c r="H81" s="174">
        <v>-2.9582829338889081E-3</v>
      </c>
      <c r="I81" s="172"/>
      <c r="J81" s="173">
        <f t="shared" si="4"/>
        <v>-3.5391795065858316E-2</v>
      </c>
      <c r="K81" s="173">
        <f t="shared" si="5"/>
        <v>2.4722908965940795E-4</v>
      </c>
    </row>
    <row r="82" spans="1:11" x14ac:dyDescent="0.2">
      <c r="A82" s="62" t="s">
        <v>127</v>
      </c>
      <c r="B82" s="63">
        <v>9.2493774457488437E-3</v>
      </c>
      <c r="C82" s="4">
        <v>9.5736391965815071E-2</v>
      </c>
      <c r="D82" s="5">
        <v>5622</v>
      </c>
      <c r="E82" s="64">
        <v>0</v>
      </c>
      <c r="G82" s="62" t="s">
        <v>127</v>
      </c>
      <c r="H82" s="174">
        <v>-9.2837155806199684E-3</v>
      </c>
      <c r="I82" s="172"/>
      <c r="J82" s="173">
        <f t="shared" si="4"/>
        <v>-9.6074719364817318E-2</v>
      </c>
      <c r="K82" s="173">
        <f t="shared" si="5"/>
        <v>8.9692736211319582E-4</v>
      </c>
    </row>
    <row r="83" spans="1:11" x14ac:dyDescent="0.2">
      <c r="A83" s="62" t="s">
        <v>128</v>
      </c>
      <c r="B83" s="63">
        <v>1.7787264318747777E-3</v>
      </c>
      <c r="C83" s="4">
        <v>4.2141172792748628E-2</v>
      </c>
      <c r="D83" s="5">
        <v>5622</v>
      </c>
      <c r="E83" s="64">
        <v>0</v>
      </c>
      <c r="G83" s="62" t="s">
        <v>128</v>
      </c>
      <c r="H83" s="174">
        <v>-4.2346981537274113E-3</v>
      </c>
      <c r="I83" s="172"/>
      <c r="J83" s="173">
        <f t="shared" si="4"/>
        <v>-0.10030963791586139</v>
      </c>
      <c r="K83" s="173">
        <f t="shared" si="5"/>
        <v>1.7874133627202677E-4</v>
      </c>
    </row>
    <row r="84" spans="1:11" x14ac:dyDescent="0.2">
      <c r="A84" s="62" t="s">
        <v>129</v>
      </c>
      <c r="B84" s="63">
        <v>7.1149057274991104E-4</v>
      </c>
      <c r="C84" s="4">
        <v>2.6666661603578112E-2</v>
      </c>
      <c r="D84" s="5">
        <v>5622</v>
      </c>
      <c r="E84" s="64">
        <v>0</v>
      </c>
      <c r="G84" s="62" t="s">
        <v>129</v>
      </c>
      <c r="H84" s="174">
        <v>-2.0692725691541058E-3</v>
      </c>
      <c r="I84" s="172"/>
      <c r="J84" s="173">
        <f t="shared" si="4"/>
        <v>-7.7542526018751695E-2</v>
      </c>
      <c r="K84" s="173">
        <f t="shared" si="5"/>
        <v>5.5210057685120469E-5</v>
      </c>
    </row>
    <row r="85" spans="1:11" x14ac:dyDescent="0.2">
      <c r="A85" s="62" t="s">
        <v>130</v>
      </c>
      <c r="B85" s="63">
        <v>1.2451085023123445E-3</v>
      </c>
      <c r="C85" s="4">
        <v>3.5267257356741182E-2</v>
      </c>
      <c r="D85" s="5">
        <v>5622</v>
      </c>
      <c r="E85" s="64">
        <v>0</v>
      </c>
      <c r="G85" s="62" t="s">
        <v>130</v>
      </c>
      <c r="H85" s="174">
        <v>-3.4295941012811321E-3</v>
      </c>
      <c r="I85" s="172"/>
      <c r="J85" s="173">
        <f t="shared" si="4"/>
        <v>-9.7124759372631264E-2</v>
      </c>
      <c r="K85" s="173">
        <f t="shared" si="5"/>
        <v>1.2108162343872107E-4</v>
      </c>
    </row>
    <row r="86" spans="1:11" x14ac:dyDescent="0.2">
      <c r="A86" s="62" t="s">
        <v>131</v>
      </c>
      <c r="B86" s="63">
        <v>1.7787264318747776E-4</v>
      </c>
      <c r="C86" s="4">
        <v>1.3336890311743885E-2</v>
      </c>
      <c r="D86" s="5">
        <v>5622</v>
      </c>
      <c r="E86" s="64">
        <v>0</v>
      </c>
      <c r="G86" s="62" t="s">
        <v>131</v>
      </c>
      <c r="H86" s="174">
        <v>2.2725243822797844E-3</v>
      </c>
      <c r="I86" s="172"/>
      <c r="J86" s="173">
        <f t="shared" si="4"/>
        <v>0.17036356371323458</v>
      </c>
      <c r="K86" s="173">
        <f t="shared" si="5"/>
        <v>-3.0308408417227286E-5</v>
      </c>
    </row>
    <row r="87" spans="1:11" x14ac:dyDescent="0.2">
      <c r="A87" s="62" t="s">
        <v>132</v>
      </c>
      <c r="B87" s="63">
        <v>3.8954108858057626E-2</v>
      </c>
      <c r="C87" s="4">
        <v>0.19350283307519939</v>
      </c>
      <c r="D87" s="5">
        <v>5622</v>
      </c>
      <c r="E87" s="64">
        <v>0</v>
      </c>
      <c r="G87" s="62" t="s">
        <v>132</v>
      </c>
      <c r="H87" s="174">
        <v>4.0574696759504709E-2</v>
      </c>
      <c r="I87" s="172"/>
      <c r="J87" s="173">
        <f t="shared" si="4"/>
        <v>0.20151718186936476</v>
      </c>
      <c r="K87" s="173">
        <f t="shared" si="5"/>
        <v>-8.1681034294634226E-3</v>
      </c>
    </row>
    <row r="88" spans="1:11" x14ac:dyDescent="0.2">
      <c r="A88" s="62" t="s">
        <v>133</v>
      </c>
      <c r="B88" s="63">
        <v>0.12184276058342226</v>
      </c>
      <c r="C88" s="4">
        <v>0.32713321066513495</v>
      </c>
      <c r="D88" s="5">
        <v>5622</v>
      </c>
      <c r="E88" s="64">
        <v>0</v>
      </c>
      <c r="G88" s="62" t="s">
        <v>133</v>
      </c>
      <c r="H88" s="174">
        <v>4.3255788065308921E-2</v>
      </c>
      <c r="I88" s="172"/>
      <c r="J88" s="173">
        <f t="shared" si="4"/>
        <v>0.11611594970436495</v>
      </c>
      <c r="K88" s="173">
        <f t="shared" si="5"/>
        <v>-1.6110882225539799E-2</v>
      </c>
    </row>
    <row r="89" spans="1:11" x14ac:dyDescent="0.2">
      <c r="A89" s="62" t="s">
        <v>134</v>
      </c>
      <c r="B89" s="63">
        <v>1.9565990750622553E-3</v>
      </c>
      <c r="C89" s="4">
        <v>4.4194096906924087E-2</v>
      </c>
      <c r="D89" s="5">
        <v>5622</v>
      </c>
      <c r="E89" s="64">
        <v>0</v>
      </c>
      <c r="G89" s="62" t="s">
        <v>134</v>
      </c>
      <c r="H89" s="174">
        <v>4.1286195683942649E-3</v>
      </c>
      <c r="I89" s="172"/>
      <c r="J89" s="173">
        <f t="shared" si="4"/>
        <v>9.3237373394994674E-2</v>
      </c>
      <c r="K89" s="173">
        <f t="shared" si="5"/>
        <v>-1.8278579706735725E-4</v>
      </c>
    </row>
    <row r="90" spans="1:11" x14ac:dyDescent="0.2">
      <c r="A90" s="62" t="s">
        <v>136</v>
      </c>
      <c r="B90" s="63">
        <v>1.7787264318747776E-4</v>
      </c>
      <c r="C90" s="4">
        <v>1.3336890311743434E-2</v>
      </c>
      <c r="D90" s="5">
        <v>5622</v>
      </c>
      <c r="E90" s="64">
        <v>0</v>
      </c>
      <c r="G90" s="62" t="s">
        <v>136</v>
      </c>
      <c r="H90" s="174">
        <v>-6.074810572511385E-4</v>
      </c>
      <c r="I90" s="172"/>
      <c r="J90" s="173">
        <f t="shared" si="4"/>
        <v>-4.5540826144081968E-2</v>
      </c>
      <c r="K90" s="173">
        <f t="shared" si="5"/>
        <v>8.1019082270204539E-6</v>
      </c>
    </row>
    <row r="91" spans="1:11" x14ac:dyDescent="0.2">
      <c r="A91" s="62" t="s">
        <v>137</v>
      </c>
      <c r="B91" s="63">
        <v>2.4190679473496977E-2</v>
      </c>
      <c r="C91" s="4">
        <v>0.15365445004318989</v>
      </c>
      <c r="D91" s="5">
        <v>5622</v>
      </c>
      <c r="E91" s="64">
        <v>0</v>
      </c>
      <c r="G91" s="62" t="s">
        <v>137</v>
      </c>
      <c r="H91" s="174">
        <v>-3.343409632254987E-3</v>
      </c>
      <c r="I91" s="172"/>
      <c r="J91" s="173">
        <f t="shared" si="4"/>
        <v>-2.1232904615359056E-2</v>
      </c>
      <c r="K91" s="173">
        <f t="shared" si="5"/>
        <v>5.2637167839752672E-4</v>
      </c>
    </row>
    <row r="92" spans="1:11" x14ac:dyDescent="0.2">
      <c r="A92" s="62" t="s">
        <v>138</v>
      </c>
      <c r="B92" s="63">
        <v>0.65119174670935609</v>
      </c>
      <c r="C92" s="4">
        <v>0.47663556843216892</v>
      </c>
      <c r="D92" s="5">
        <v>5622</v>
      </c>
      <c r="E92" s="64">
        <v>0</v>
      </c>
      <c r="G92" s="62" t="s">
        <v>138</v>
      </c>
      <c r="H92" s="174">
        <v>-3.3126405905193244E-2</v>
      </c>
      <c r="I92" s="172"/>
      <c r="J92" s="173">
        <f t="shared" si="4"/>
        <v>-2.4242344774216554E-2</v>
      </c>
      <c r="K92" s="173">
        <f t="shared" si="5"/>
        <v>4.5258145955332389E-2</v>
      </c>
    </row>
    <row r="93" spans="1:11" x14ac:dyDescent="0.2">
      <c r="A93" s="62" t="s">
        <v>139</v>
      </c>
      <c r="B93" s="63">
        <v>4.8381358946993955E-2</v>
      </c>
      <c r="C93" s="4">
        <v>0.21458982705178448</v>
      </c>
      <c r="D93" s="5">
        <v>5622</v>
      </c>
      <c r="E93" s="64">
        <v>0</v>
      </c>
      <c r="G93" s="62" t="s">
        <v>139</v>
      </c>
      <c r="H93" s="174">
        <v>-1.2375402441626181E-2</v>
      </c>
      <c r="I93" s="172"/>
      <c r="J93" s="173">
        <f t="shared" si="4"/>
        <v>-5.487987858409725E-2</v>
      </c>
      <c r="K93" s="173">
        <f t="shared" si="5"/>
        <v>2.7901545747428882E-3</v>
      </c>
    </row>
    <row r="94" spans="1:11" x14ac:dyDescent="0.2">
      <c r="A94" s="62" t="s">
        <v>140</v>
      </c>
      <c r="B94" s="63">
        <v>0.10974742084667378</v>
      </c>
      <c r="C94" s="4">
        <v>0.31260247317213885</v>
      </c>
      <c r="D94" s="5">
        <v>5622</v>
      </c>
      <c r="E94" s="64">
        <v>0</v>
      </c>
      <c r="G94" s="62" t="s">
        <v>140</v>
      </c>
      <c r="H94" s="174">
        <v>-1.0091837855188805E-2</v>
      </c>
      <c r="I94" s="172"/>
      <c r="J94" s="173">
        <f t="shared" si="4"/>
        <v>-2.8740286626048814E-2</v>
      </c>
      <c r="K94" s="173">
        <f t="shared" si="5"/>
        <v>3.5430083612931307E-3</v>
      </c>
    </row>
    <row r="95" spans="1:11" x14ac:dyDescent="0.2">
      <c r="A95" s="62" t="s">
        <v>141</v>
      </c>
      <c r="B95" s="63">
        <v>1.7787264318747776E-4</v>
      </c>
      <c r="C95" s="4">
        <v>1.3336890311743434E-2</v>
      </c>
      <c r="D95" s="5">
        <v>5622</v>
      </c>
      <c r="E95" s="64">
        <v>0</v>
      </c>
      <c r="G95" s="62" t="s">
        <v>141</v>
      </c>
      <c r="H95" s="174">
        <v>-6.0748105725136337E-4</v>
      </c>
      <c r="I95" s="172"/>
      <c r="J95" s="173">
        <f t="shared" si="4"/>
        <v>-4.554082614409883E-2</v>
      </c>
      <c r="K95" s="173">
        <f t="shared" si="5"/>
        <v>8.1019082270234524E-6</v>
      </c>
    </row>
    <row r="96" spans="1:11" x14ac:dyDescent="0.2">
      <c r="A96" s="62" t="s">
        <v>142</v>
      </c>
      <c r="B96" s="63">
        <v>7.1149057274991104E-4</v>
      </c>
      <c r="C96" s="4">
        <v>2.6666661603576929E-2</v>
      </c>
      <c r="D96" s="5">
        <v>5622</v>
      </c>
      <c r="E96" s="64">
        <v>0</v>
      </c>
      <c r="G96" s="62" t="s">
        <v>142</v>
      </c>
      <c r="H96" s="174">
        <v>1.9153807624753406E-3</v>
      </c>
      <c r="I96" s="172"/>
      <c r="J96" s="173">
        <f t="shared" si="4"/>
        <v>7.1775688144738614E-2</v>
      </c>
      <c r="K96" s="173">
        <f t="shared" si="5"/>
        <v>-5.1104085542711719E-5</v>
      </c>
    </row>
    <row r="97" spans="1:11" x14ac:dyDescent="0.2">
      <c r="A97" s="62" t="s">
        <v>143</v>
      </c>
      <c r="B97" s="63">
        <v>0.58448950551405199</v>
      </c>
      <c r="C97" s="4">
        <v>0.49285365938002268</v>
      </c>
      <c r="D97" s="5">
        <v>5622</v>
      </c>
      <c r="E97" s="64">
        <v>0</v>
      </c>
      <c r="G97" s="62" t="s">
        <v>143</v>
      </c>
      <c r="H97" s="174">
        <v>-7.5536973903348861E-2</v>
      </c>
      <c r="I97" s="172"/>
      <c r="J97" s="173">
        <f t="shared" si="4"/>
        <v>-6.3683011744367815E-2</v>
      </c>
      <c r="K97" s="173">
        <f t="shared" si="5"/>
        <v>8.9581496828763985E-2</v>
      </c>
    </row>
    <row r="98" spans="1:11" x14ac:dyDescent="0.2">
      <c r="A98" s="62" t="s">
        <v>144</v>
      </c>
      <c r="B98" s="63">
        <v>1.5830665243685524E-2</v>
      </c>
      <c r="C98" s="4">
        <v>0.12483119417942447</v>
      </c>
      <c r="D98" s="5">
        <v>5622</v>
      </c>
      <c r="E98" s="64">
        <v>0</v>
      </c>
      <c r="G98" s="62" t="s">
        <v>144</v>
      </c>
      <c r="H98" s="174">
        <v>-3.908429290404048E-4</v>
      </c>
      <c r="I98" s="172"/>
      <c r="J98" s="173">
        <f t="shared" si="4"/>
        <v>-3.0814062782658714E-3</v>
      </c>
      <c r="K98" s="173">
        <f t="shared" si="5"/>
        <v>4.9565363955478505E-5</v>
      </c>
    </row>
    <row r="99" spans="1:11" x14ac:dyDescent="0.2">
      <c r="A99" s="62" t="s">
        <v>145</v>
      </c>
      <c r="B99" s="63">
        <v>8.8936321593738885E-4</v>
      </c>
      <c r="C99" s="4">
        <v>2.9811580464987001E-2</v>
      </c>
      <c r="D99" s="5">
        <v>5622</v>
      </c>
      <c r="E99" s="64">
        <v>0</v>
      </c>
      <c r="G99" s="62" t="s">
        <v>145</v>
      </c>
      <c r="H99" s="174">
        <v>-2.8715378121559861E-3</v>
      </c>
      <c r="I99" s="172"/>
      <c r="J99" s="173">
        <f t="shared" si="4"/>
        <v>-9.6237231549069852E-2</v>
      </c>
      <c r="K99" s="173">
        <f t="shared" si="5"/>
        <v>8.5666041969974929E-5</v>
      </c>
    </row>
    <row r="100" spans="1:11" x14ac:dyDescent="0.2">
      <c r="A100" s="62" t="s">
        <v>149</v>
      </c>
      <c r="B100" s="63">
        <v>5.8697972251867663E-3</v>
      </c>
      <c r="C100" s="4">
        <v>7.6396209580110661E-2</v>
      </c>
      <c r="D100" s="5">
        <v>5622</v>
      </c>
      <c r="E100" s="64">
        <v>0</v>
      </c>
      <c r="G100" s="62" t="s">
        <v>149</v>
      </c>
      <c r="H100" s="174">
        <v>1.1528352612829439E-2</v>
      </c>
      <c r="I100" s="172"/>
      <c r="J100" s="173">
        <f t="shared" si="4"/>
        <v>0.15001638934237654</v>
      </c>
      <c r="K100" s="173">
        <f t="shared" si="5"/>
        <v>-8.8576504711011382E-4</v>
      </c>
    </row>
    <row r="101" spans="1:11" x14ac:dyDescent="0.2">
      <c r="A101" s="62" t="s">
        <v>150</v>
      </c>
      <c r="B101" s="63">
        <v>0.25044468160796868</v>
      </c>
      <c r="C101" s="4">
        <v>0.4333076731796453</v>
      </c>
      <c r="D101" s="5">
        <v>5622</v>
      </c>
      <c r="E101" s="64">
        <v>0</v>
      </c>
      <c r="G101" s="62" t="s">
        <v>150</v>
      </c>
      <c r="H101" s="174">
        <v>5.2673497076488676E-2</v>
      </c>
      <c r="I101" s="172"/>
      <c r="J101" s="173">
        <f t="shared" si="4"/>
        <v>9.1117010650352506E-2</v>
      </c>
      <c r="K101" s="173">
        <f t="shared" si="5"/>
        <v>-3.0444411721807382E-2</v>
      </c>
    </row>
    <row r="102" spans="1:11" x14ac:dyDescent="0.2">
      <c r="A102" s="62" t="s">
        <v>151</v>
      </c>
      <c r="B102" s="63">
        <v>1.2628957666310921E-2</v>
      </c>
      <c r="C102" s="4">
        <v>0.11167670064177415</v>
      </c>
      <c r="D102" s="5">
        <v>5622</v>
      </c>
      <c r="E102" s="64">
        <v>0</v>
      </c>
      <c r="G102" s="62" t="s">
        <v>151</v>
      </c>
      <c r="H102" s="174">
        <v>1.4359136466540058E-3</v>
      </c>
      <c r="I102" s="172"/>
      <c r="J102" s="173">
        <f t="shared" si="4"/>
        <v>1.2695392555925807E-2</v>
      </c>
      <c r="K102" s="173">
        <f t="shared" si="5"/>
        <v>-1.6238026868505354E-4</v>
      </c>
    </row>
    <row r="103" spans="1:11" x14ac:dyDescent="0.2">
      <c r="A103" s="62" t="s">
        <v>152</v>
      </c>
      <c r="B103" s="63">
        <v>2.9526858769121308E-2</v>
      </c>
      <c r="C103" s="4">
        <v>0.16929300408424344</v>
      </c>
      <c r="D103" s="5">
        <v>5622</v>
      </c>
      <c r="E103" s="64">
        <v>0</v>
      </c>
      <c r="G103" s="62" t="s">
        <v>152</v>
      </c>
      <c r="H103" s="174">
        <v>3.6611878856686611E-2</v>
      </c>
      <c r="I103" s="172"/>
      <c r="J103" s="173">
        <f t="shared" si="4"/>
        <v>0.20987781079679002</v>
      </c>
      <c r="K103" s="173">
        <f t="shared" si="5"/>
        <v>-6.3855785543011634E-3</v>
      </c>
    </row>
    <row r="104" spans="1:11" x14ac:dyDescent="0.2">
      <c r="A104" s="62" t="s">
        <v>153</v>
      </c>
      <c r="B104" s="63">
        <v>7.0081821415866247E-2</v>
      </c>
      <c r="C104" s="4">
        <v>0.25530756708197438</v>
      </c>
      <c r="D104" s="5">
        <v>5622</v>
      </c>
      <c r="E104" s="64">
        <v>0</v>
      </c>
      <c r="G104" s="62" t="s">
        <v>153</v>
      </c>
      <c r="H104" s="174">
        <v>1.250392128530918E-2</v>
      </c>
      <c r="I104" s="172"/>
      <c r="J104" s="173">
        <f t="shared" si="4"/>
        <v>4.5543592145315004E-2</v>
      </c>
      <c r="K104" s="173">
        <f t="shared" si="5"/>
        <v>-3.4323212137058368E-3</v>
      </c>
    </row>
    <row r="105" spans="1:11" x14ac:dyDescent="0.2">
      <c r="A105" s="62" t="s">
        <v>154</v>
      </c>
      <c r="B105" s="63">
        <v>8.8936321593738894E-3</v>
      </c>
      <c r="C105" s="4">
        <v>9.3894108494832484E-2</v>
      </c>
      <c r="D105" s="5">
        <v>5622</v>
      </c>
      <c r="E105" s="64">
        <v>0</v>
      </c>
      <c r="G105" s="62" t="s">
        <v>154</v>
      </c>
      <c r="H105" s="174">
        <v>-3.7871009613715105E-3</v>
      </c>
      <c r="I105" s="172"/>
      <c r="J105" s="173">
        <f t="shared" si="4"/>
        <v>-3.9975030794155021E-2</v>
      </c>
      <c r="K105" s="173">
        <f t="shared" si="5"/>
        <v>3.5871348523111118E-4</v>
      </c>
    </row>
    <row r="106" spans="1:11" x14ac:dyDescent="0.2">
      <c r="A106" s="62" t="s">
        <v>155</v>
      </c>
      <c r="B106" s="63">
        <v>1.9921736036997512E-2</v>
      </c>
      <c r="C106" s="4">
        <v>0.13974381570094616</v>
      </c>
      <c r="D106" s="5">
        <v>5622</v>
      </c>
      <c r="E106" s="64">
        <v>0</v>
      </c>
      <c r="G106" s="62" t="s">
        <v>155</v>
      </c>
      <c r="H106" s="174">
        <v>3.1723031535454922E-2</v>
      </c>
      <c r="I106" s="172"/>
      <c r="J106" s="173">
        <f t="shared" si="4"/>
        <v>0.22248607939436518</v>
      </c>
      <c r="K106" s="173">
        <f t="shared" si="5"/>
        <v>-4.5224030657293832E-3</v>
      </c>
    </row>
    <row r="107" spans="1:11" x14ac:dyDescent="0.2">
      <c r="A107" s="62" t="s">
        <v>156</v>
      </c>
      <c r="B107" s="63">
        <v>5.3361792956243333E-4</v>
      </c>
      <c r="C107" s="4">
        <v>2.3096061649712729E-2</v>
      </c>
      <c r="D107" s="5">
        <v>5622</v>
      </c>
      <c r="E107" s="64">
        <v>0</v>
      </c>
      <c r="G107" s="62" t="s">
        <v>156</v>
      </c>
      <c r="H107" s="174">
        <v>4.56780833676966E-4</v>
      </c>
      <c r="I107" s="172"/>
      <c r="J107" s="173">
        <f t="shared" si="4"/>
        <v>1.9766880352084355E-2</v>
      </c>
      <c r="K107" s="173">
        <f t="shared" si="5"/>
        <v>-1.0553593354022614E-5</v>
      </c>
    </row>
    <row r="108" spans="1:11" x14ac:dyDescent="0.2">
      <c r="A108" s="62" t="s">
        <v>157</v>
      </c>
      <c r="B108" s="63">
        <v>6.2255425115617215E-3</v>
      </c>
      <c r="C108" s="4">
        <v>7.866311580149489E-2</v>
      </c>
      <c r="D108" s="5">
        <v>5622</v>
      </c>
      <c r="E108" s="64">
        <v>0</v>
      </c>
      <c r="G108" s="62" t="s">
        <v>157</v>
      </c>
      <c r="H108" s="174">
        <v>-8.3813621740642611E-3</v>
      </c>
      <c r="I108" s="172"/>
      <c r="J108" s="173">
        <f t="shared" si="4"/>
        <v>-0.10588423256159075</v>
      </c>
      <c r="K108" s="173">
        <f t="shared" si="5"/>
        <v>6.6331629490883764E-4</v>
      </c>
    </row>
    <row r="109" spans="1:11" x14ac:dyDescent="0.2">
      <c r="A109" s="62" t="s">
        <v>158</v>
      </c>
      <c r="B109" s="63">
        <v>1.6542155816435433E-2</v>
      </c>
      <c r="C109" s="4">
        <v>0.12755942589858174</v>
      </c>
      <c r="D109" s="5">
        <v>5622</v>
      </c>
      <c r="E109" s="64">
        <v>0</v>
      </c>
      <c r="G109" s="62" t="s">
        <v>158</v>
      </c>
      <c r="H109" s="174">
        <v>-1.220005614242646E-2</v>
      </c>
      <c r="I109" s="172"/>
      <c r="J109" s="173">
        <f t="shared" si="4"/>
        <v>-9.406001029111391E-2</v>
      </c>
      <c r="K109" s="173">
        <f t="shared" si="5"/>
        <v>1.5821271400024589E-3</v>
      </c>
    </row>
    <row r="110" spans="1:11" x14ac:dyDescent="0.2">
      <c r="A110" s="62" t="s">
        <v>159</v>
      </c>
      <c r="B110" s="63">
        <v>4.4646033440056923E-2</v>
      </c>
      <c r="C110" s="4">
        <v>0.20654382887880771</v>
      </c>
      <c r="D110" s="5">
        <v>5622</v>
      </c>
      <c r="E110" s="64">
        <v>0</v>
      </c>
      <c r="G110" s="62" t="s">
        <v>159</v>
      </c>
      <c r="H110" s="174">
        <v>-1.892882938664555E-2</v>
      </c>
      <c r="I110" s="172"/>
      <c r="J110" s="173">
        <f t="shared" si="4"/>
        <v>-8.7553970191378158E-2</v>
      </c>
      <c r="K110" s="173">
        <f t="shared" si="5"/>
        <v>4.0916117143987929E-3</v>
      </c>
    </row>
    <row r="111" spans="1:11" x14ac:dyDescent="0.2">
      <c r="A111" s="62" t="s">
        <v>160</v>
      </c>
      <c r="B111" s="63">
        <v>0.14212024190679473</v>
      </c>
      <c r="C111" s="4">
        <v>0.34920448050920266</v>
      </c>
      <c r="D111" s="5">
        <v>5622</v>
      </c>
      <c r="E111" s="64">
        <v>0</v>
      </c>
      <c r="G111" s="62" t="s">
        <v>160</v>
      </c>
      <c r="H111" s="174">
        <v>-4.1351759064653541E-2</v>
      </c>
      <c r="I111" s="172"/>
      <c r="J111" s="173">
        <f t="shared" si="4"/>
        <v>-0.10158757703046886</v>
      </c>
      <c r="K111" s="173">
        <f t="shared" si="5"/>
        <v>1.6829457608821194E-2</v>
      </c>
    </row>
    <row r="112" spans="1:11" x14ac:dyDescent="0.2">
      <c r="A112" s="62" t="s">
        <v>161</v>
      </c>
      <c r="B112" s="63">
        <v>3.3795802205620777E-2</v>
      </c>
      <c r="C112" s="4">
        <v>0.18071927175184391</v>
      </c>
      <c r="D112" s="5">
        <v>5622</v>
      </c>
      <c r="E112" s="64">
        <v>0</v>
      </c>
      <c r="G112" s="62" t="s">
        <v>161</v>
      </c>
      <c r="H112" s="174">
        <v>-1.5033468950170834E-2</v>
      </c>
      <c r="I112" s="172"/>
      <c r="J112" s="173">
        <f t="shared" si="4"/>
        <v>-8.0375494357968577E-2</v>
      </c>
      <c r="K112" s="173">
        <f t="shared" si="5"/>
        <v>2.8113667025062646E-3</v>
      </c>
    </row>
    <row r="113" spans="1:11" x14ac:dyDescent="0.2">
      <c r="A113" s="62" t="s">
        <v>162</v>
      </c>
      <c r="B113" s="63">
        <v>9.4272500889363217E-2</v>
      </c>
      <c r="C113" s="4">
        <v>0.2922334458236559</v>
      </c>
      <c r="D113" s="5">
        <v>5622</v>
      </c>
      <c r="E113" s="64">
        <v>0</v>
      </c>
      <c r="G113" s="62" t="s">
        <v>162</v>
      </c>
      <c r="H113" s="174">
        <v>-1.4600810993357321E-2</v>
      </c>
      <c r="I113" s="172"/>
      <c r="J113" s="173">
        <f t="shared" si="4"/>
        <v>-4.5252712223708531E-2</v>
      </c>
      <c r="K113" s="173">
        <f t="shared" si="5"/>
        <v>4.7101212644472742E-3</v>
      </c>
    </row>
    <row r="114" spans="1:11" x14ac:dyDescent="0.2">
      <c r="A114" s="62" t="s">
        <v>163</v>
      </c>
      <c r="B114" s="63">
        <v>8.8936321593738885E-4</v>
      </c>
      <c r="C114" s="4">
        <v>2.9811580464986904E-2</v>
      </c>
      <c r="D114" s="5">
        <v>5622</v>
      </c>
      <c r="E114" s="64">
        <v>0</v>
      </c>
      <c r="G114" s="62" t="s">
        <v>163</v>
      </c>
      <c r="H114" s="174">
        <v>-4.841404877081784E-4</v>
      </c>
      <c r="I114" s="172"/>
      <c r="J114" s="173">
        <f t="shared" si="4"/>
        <v>-1.6225570849394324E-2</v>
      </c>
      <c r="K114" s="173">
        <f t="shared" si="5"/>
        <v>1.4443271185147164E-5</v>
      </c>
    </row>
    <row r="115" spans="1:11" x14ac:dyDescent="0.2">
      <c r="A115" s="62" t="s">
        <v>164</v>
      </c>
      <c r="B115" s="63">
        <v>2.4724297403059408E-2</v>
      </c>
      <c r="C115" s="4">
        <v>0.15529744469317594</v>
      </c>
      <c r="D115" s="5">
        <v>5622</v>
      </c>
      <c r="E115" s="64">
        <v>0</v>
      </c>
      <c r="G115" s="62" t="s">
        <v>164</v>
      </c>
      <c r="H115" s="174">
        <v>-2.8258359020940926E-3</v>
      </c>
      <c r="I115" s="172"/>
      <c r="J115" s="173">
        <f t="shared" si="4"/>
        <v>-1.7746390484940016E-2</v>
      </c>
      <c r="K115" s="173">
        <f t="shared" si="5"/>
        <v>4.4989025668551197E-4</v>
      </c>
    </row>
    <row r="116" spans="1:11" x14ac:dyDescent="0.2">
      <c r="A116" s="62" t="s">
        <v>165</v>
      </c>
      <c r="B116" s="63">
        <v>5.9765208110992528E-2</v>
      </c>
      <c r="C116" s="4">
        <v>0.23707240464555096</v>
      </c>
      <c r="D116" s="5">
        <v>5622</v>
      </c>
      <c r="E116" s="64">
        <v>0</v>
      </c>
      <c r="G116" s="62" t="s">
        <v>165</v>
      </c>
      <c r="H116" s="174">
        <v>1.4278142980036943E-2</v>
      </c>
      <c r="I116" s="172"/>
      <c r="J116" s="173">
        <f t="shared" si="4"/>
        <v>5.6627454441473588E-2</v>
      </c>
      <c r="K116" s="173">
        <f t="shared" si="5"/>
        <v>-3.5994749701731225E-3</v>
      </c>
    </row>
    <row r="117" spans="1:11" x14ac:dyDescent="0.2">
      <c r="A117" s="62" t="s">
        <v>166</v>
      </c>
      <c r="B117" s="63">
        <v>1.4229811454998225E-3</v>
      </c>
      <c r="C117" s="4">
        <v>3.7698926567903218E-2</v>
      </c>
      <c r="D117" s="5">
        <v>5622</v>
      </c>
      <c r="E117" s="64">
        <v>0</v>
      </c>
      <c r="G117" s="62" t="s">
        <v>166</v>
      </c>
      <c r="H117" s="174">
        <v>-6.8996495548149378E-4</v>
      </c>
      <c r="I117" s="172"/>
      <c r="J117" s="173">
        <f t="shared" si="4"/>
        <v>-1.8275935446538331E-2</v>
      </c>
      <c r="K117" s="173">
        <f t="shared" si="5"/>
        <v>2.6043370782384513E-5</v>
      </c>
    </row>
    <row r="118" spans="1:11" x14ac:dyDescent="0.2">
      <c r="A118" s="62" t="s">
        <v>167</v>
      </c>
      <c r="B118" s="63">
        <v>0.37709000355745287</v>
      </c>
      <c r="C118" s="4">
        <v>0.48470085750895181</v>
      </c>
      <c r="D118" s="5">
        <v>5622</v>
      </c>
      <c r="E118" s="64">
        <v>0</v>
      </c>
      <c r="G118" s="62" t="s">
        <v>167</v>
      </c>
      <c r="H118" s="174">
        <v>6.5952929651275794E-3</v>
      </c>
      <c r="I118" s="172"/>
      <c r="J118" s="173">
        <f t="shared" si="4"/>
        <v>8.475895707218347E-3</v>
      </c>
      <c r="K118" s="173">
        <f t="shared" si="5"/>
        <v>-5.1310390917484001E-3</v>
      </c>
    </row>
    <row r="119" spans="1:11" x14ac:dyDescent="0.2">
      <c r="A119" s="62" t="s">
        <v>168</v>
      </c>
      <c r="B119" s="63">
        <v>1.4763429384560654E-2</v>
      </c>
      <c r="C119" s="4">
        <v>0.12061533169104062</v>
      </c>
      <c r="D119" s="5">
        <v>5622</v>
      </c>
      <c r="E119" s="64">
        <v>0</v>
      </c>
      <c r="G119" s="62" t="s">
        <v>168</v>
      </c>
      <c r="H119" s="174">
        <v>1.3853835884122968E-2</v>
      </c>
      <c r="I119" s="172"/>
      <c r="J119" s="173">
        <f t="shared" si="4"/>
        <v>0.11316393666524488</v>
      </c>
      <c r="K119" s="173">
        <f t="shared" si="5"/>
        <v>-1.6957224667296128E-3</v>
      </c>
    </row>
    <row r="120" spans="1:11" x14ac:dyDescent="0.2">
      <c r="A120" s="62" t="s">
        <v>169</v>
      </c>
      <c r="B120" s="63">
        <v>5.3361792956243333E-4</v>
      </c>
      <c r="C120" s="4">
        <v>2.3096061649712864E-2</v>
      </c>
      <c r="D120" s="5">
        <v>5622</v>
      </c>
      <c r="E120" s="64">
        <v>0</v>
      </c>
      <c r="G120" s="62" t="s">
        <v>169</v>
      </c>
      <c r="H120" s="174">
        <v>8.4764304187790981E-4</v>
      </c>
      <c r="I120" s="172"/>
      <c r="J120" s="173">
        <f t="shared" si="4"/>
        <v>3.6681176955700903E-2</v>
      </c>
      <c r="K120" s="173">
        <f t="shared" si="5"/>
        <v>-1.9584184172824829E-5</v>
      </c>
    </row>
    <row r="121" spans="1:11" x14ac:dyDescent="0.2">
      <c r="A121" s="62" t="s">
        <v>170</v>
      </c>
      <c r="B121" s="63">
        <v>0.14443258626823194</v>
      </c>
      <c r="C121" s="4">
        <v>0.35155909638021737</v>
      </c>
      <c r="D121" s="5">
        <v>5622</v>
      </c>
      <c r="E121" s="64">
        <v>0</v>
      </c>
      <c r="G121" s="62" t="s">
        <v>170</v>
      </c>
      <c r="H121" s="174">
        <v>5.9676147447268256E-2</v>
      </c>
      <c r="I121" s="172"/>
      <c r="J121" s="173">
        <f t="shared" si="4"/>
        <v>0.14523011254334303</v>
      </c>
      <c r="K121" s="173">
        <f t="shared" si="5"/>
        <v>-2.4517016919998868E-2</v>
      </c>
    </row>
    <row r="122" spans="1:11" x14ac:dyDescent="0.2">
      <c r="A122" s="62" t="s">
        <v>171</v>
      </c>
      <c r="B122" s="63">
        <v>3.0238349341871222E-3</v>
      </c>
      <c r="C122" s="4">
        <v>5.4911088889181968E-2</v>
      </c>
      <c r="D122" s="5">
        <v>5622</v>
      </c>
      <c r="E122" s="64">
        <v>0</v>
      </c>
      <c r="G122" s="62" t="s">
        <v>171</v>
      </c>
      <c r="H122" s="174">
        <v>2.0107680297588404E-3</v>
      </c>
      <c r="I122" s="172"/>
      <c r="J122" s="173">
        <f t="shared" si="4"/>
        <v>3.6507886470647871E-2</v>
      </c>
      <c r="K122" s="173">
        <f t="shared" si="5"/>
        <v>-1.1072864763622014E-4</v>
      </c>
    </row>
    <row r="123" spans="1:11" x14ac:dyDescent="0.2">
      <c r="A123" s="62" t="s">
        <v>172</v>
      </c>
      <c r="B123" s="63">
        <v>3.557452863749555E-2</v>
      </c>
      <c r="C123" s="4">
        <v>0.18524331368401689</v>
      </c>
      <c r="D123" s="5">
        <v>5622</v>
      </c>
      <c r="E123" s="64">
        <v>0</v>
      </c>
      <c r="G123" s="62" t="s">
        <v>172</v>
      </c>
      <c r="H123" s="174">
        <v>-7.3557303608620048E-3</v>
      </c>
      <c r="I123" s="172"/>
      <c r="J123" s="173">
        <f t="shared" ref="J123:J124" si="6">((1-B123)/C123)*H123</f>
        <v>-3.829586925113352E-2</v>
      </c>
      <c r="K123" s="173">
        <f t="shared" ref="K123:K124" si="7">((0-B123)/C123)*H123</f>
        <v>1.4126104482159172E-3</v>
      </c>
    </row>
    <row r="124" spans="1:11" x14ac:dyDescent="0.2">
      <c r="A124" s="62" t="s">
        <v>173</v>
      </c>
      <c r="B124" s="63">
        <v>8.3778014941302034E-2</v>
      </c>
      <c r="C124" s="4">
        <v>0.27707925753312196</v>
      </c>
      <c r="D124" s="5">
        <v>5622</v>
      </c>
      <c r="E124" s="64">
        <v>0</v>
      </c>
      <c r="G124" s="62" t="s">
        <v>173</v>
      </c>
      <c r="H124" s="174">
        <v>-3.0144044434143973E-2</v>
      </c>
      <c r="I124" s="172"/>
      <c r="J124" s="173">
        <f t="shared" si="6"/>
        <v>-9.9677747353020332E-2</v>
      </c>
      <c r="K124" s="173">
        <f t="shared" si="7"/>
        <v>9.1143892454421619E-3</v>
      </c>
    </row>
    <row r="125" spans="1:11" x14ac:dyDescent="0.2">
      <c r="A125" s="62" t="s">
        <v>174</v>
      </c>
      <c r="B125" s="63">
        <v>7.6485236570615449E-3</v>
      </c>
      <c r="C125" s="4">
        <v>8.7128491555261867E-2</v>
      </c>
      <c r="D125" s="5">
        <v>5622</v>
      </c>
      <c r="E125" s="64">
        <v>0</v>
      </c>
      <c r="G125" s="62" t="s">
        <v>174</v>
      </c>
      <c r="H125" s="174">
        <v>-1.0250407676973775E-2</v>
      </c>
      <c r="I125" s="172"/>
      <c r="J125" s="173">
        <f t="shared" ref="J125:J144" si="8">((1-B125)/C125)*H125</f>
        <v>-0.1167471972691074</v>
      </c>
      <c r="K125" s="173">
        <f t="shared" ref="K125:K144" si="9">((0-B125)/C125)*H125</f>
        <v>8.9982604096999807E-4</v>
      </c>
    </row>
    <row r="126" spans="1:11" x14ac:dyDescent="0.2">
      <c r="A126" s="62" t="s">
        <v>175</v>
      </c>
      <c r="B126" s="63">
        <v>7.8263963002490212E-3</v>
      </c>
      <c r="C126" s="4">
        <v>8.8127891575706843E-2</v>
      </c>
      <c r="D126" s="5">
        <v>5622</v>
      </c>
      <c r="E126" s="64">
        <v>0</v>
      </c>
      <c r="G126" s="62" t="s">
        <v>175</v>
      </c>
      <c r="H126" s="174">
        <v>-6.7386844571920394E-3</v>
      </c>
      <c r="I126" s="172"/>
      <c r="J126" s="173">
        <f t="shared" si="8"/>
        <v>-7.5866388297104792E-2</v>
      </c>
      <c r="K126" s="173">
        <f t="shared" si="9"/>
        <v>5.9844408122492127E-4</v>
      </c>
    </row>
    <row r="127" spans="1:11" x14ac:dyDescent="0.2">
      <c r="A127" s="62" t="s">
        <v>176</v>
      </c>
      <c r="B127" s="63">
        <v>6.9548203486303806E-2</v>
      </c>
      <c r="C127" s="4">
        <v>0.25440668876253253</v>
      </c>
      <c r="D127" s="5">
        <v>5622</v>
      </c>
      <c r="E127" s="64">
        <v>0</v>
      </c>
      <c r="G127" s="62" t="s">
        <v>176</v>
      </c>
      <c r="H127" s="174">
        <v>-1.6317894425803434E-2</v>
      </c>
      <c r="I127" s="172"/>
      <c r="J127" s="173">
        <f t="shared" si="8"/>
        <v>-5.9680090400381393E-2</v>
      </c>
      <c r="K127" s="173">
        <f t="shared" si="9"/>
        <v>4.4608899534599742E-3</v>
      </c>
    </row>
    <row r="128" spans="1:11" x14ac:dyDescent="0.2">
      <c r="A128" s="62" t="s">
        <v>177</v>
      </c>
      <c r="B128" s="63">
        <v>2.4012806830309499E-2</v>
      </c>
      <c r="C128" s="4">
        <v>0.15310245372778511</v>
      </c>
      <c r="D128" s="5">
        <v>5622</v>
      </c>
      <c r="E128" s="64">
        <v>0</v>
      </c>
      <c r="G128" s="62" t="s">
        <v>177</v>
      </c>
      <c r="H128" s="174">
        <v>-1.8796700444319397E-2</v>
      </c>
      <c r="I128" s="172"/>
      <c r="J128" s="173">
        <f t="shared" si="8"/>
        <v>-0.11982393789795573</v>
      </c>
      <c r="K128" s="173">
        <f t="shared" si="9"/>
        <v>2.9481012604745806E-3</v>
      </c>
    </row>
    <row r="129" spans="1:11" x14ac:dyDescent="0.2">
      <c r="A129" s="62" t="s">
        <v>178</v>
      </c>
      <c r="B129" s="63">
        <v>0.18569903948772679</v>
      </c>
      <c r="C129" s="4">
        <v>0.38889819747745169</v>
      </c>
      <c r="D129" s="5">
        <v>5622</v>
      </c>
      <c r="E129" s="64">
        <v>0</v>
      </c>
      <c r="G129" s="62" t="s">
        <v>178</v>
      </c>
      <c r="H129" s="174">
        <v>-3.4507487252748922E-2</v>
      </c>
      <c r="I129" s="172"/>
      <c r="J129" s="173">
        <f t="shared" si="8"/>
        <v>-7.225407625194169E-2</v>
      </c>
      <c r="K129" s="173">
        <f t="shared" si="9"/>
        <v>1.6477338489957867E-2</v>
      </c>
    </row>
    <row r="130" spans="1:11" x14ac:dyDescent="0.2">
      <c r="A130" s="62" t="s">
        <v>179</v>
      </c>
      <c r="B130" s="63">
        <v>1.7787264318747776E-4</v>
      </c>
      <c r="C130" s="4">
        <v>1.3336890311743578E-2</v>
      </c>
      <c r="D130" s="5">
        <v>5622</v>
      </c>
      <c r="E130" s="64">
        <v>0</v>
      </c>
      <c r="G130" s="62" t="s">
        <v>179</v>
      </c>
      <c r="H130" s="174">
        <v>-1.7191998962214129E-3</v>
      </c>
      <c r="I130" s="172"/>
      <c r="J130" s="173">
        <f t="shared" si="8"/>
        <v>-0.12888267485248495</v>
      </c>
      <c r="K130" s="173">
        <f t="shared" si="9"/>
        <v>2.2928780439865675E-5</v>
      </c>
    </row>
    <row r="131" spans="1:11" x14ac:dyDescent="0.2">
      <c r="A131" s="62" t="s">
        <v>180</v>
      </c>
      <c r="B131" s="63">
        <v>1.4229811454998225E-3</v>
      </c>
      <c r="C131" s="4">
        <v>3.7698926567903614E-2</v>
      </c>
      <c r="D131" s="5">
        <v>5622</v>
      </c>
      <c r="E131" s="64">
        <v>0</v>
      </c>
      <c r="G131" s="62" t="s">
        <v>180</v>
      </c>
      <c r="H131" s="174">
        <v>-2.4600143337242669E-3</v>
      </c>
      <c r="I131" s="172"/>
      <c r="J131" s="173">
        <f t="shared" si="8"/>
        <v>-6.5161372042915472E-2</v>
      </c>
      <c r="K131" s="173">
        <f t="shared" si="9"/>
        <v>9.2855535508251503E-5</v>
      </c>
    </row>
    <row r="132" spans="1:11" x14ac:dyDescent="0.2">
      <c r="A132" s="62" t="s">
        <v>181</v>
      </c>
      <c r="B132" s="63">
        <v>4.2867307008182143E-2</v>
      </c>
      <c r="C132" s="4">
        <v>0.2025759125803725</v>
      </c>
      <c r="D132" s="5">
        <v>5622</v>
      </c>
      <c r="E132" s="64">
        <v>0</v>
      </c>
      <c r="G132" s="62" t="s">
        <v>181</v>
      </c>
      <c r="H132" s="174">
        <v>-9.2828452769815224E-3</v>
      </c>
      <c r="I132" s="172"/>
      <c r="J132" s="173">
        <f t="shared" si="8"/>
        <v>-4.3859679985687294E-2</v>
      </c>
      <c r="K132" s="173">
        <f t="shared" si="9"/>
        <v>1.9643528854396278E-3</v>
      </c>
    </row>
    <row r="133" spans="1:11" x14ac:dyDescent="0.2">
      <c r="A133" s="62" t="s">
        <v>182</v>
      </c>
      <c r="B133" s="63">
        <v>6.4034151547491995E-3</v>
      </c>
      <c r="C133" s="4">
        <v>7.9771820396536297E-2</v>
      </c>
      <c r="D133" s="5">
        <v>5622</v>
      </c>
      <c r="E133" s="64">
        <v>0</v>
      </c>
      <c r="G133" s="62" t="s">
        <v>182</v>
      </c>
      <c r="H133" s="174">
        <v>-5.1067421698450122E-3</v>
      </c>
      <c r="I133" s="172"/>
      <c r="J133" s="173">
        <f t="shared" si="8"/>
        <v>-6.3606942331524696E-2</v>
      </c>
      <c r="K133" s="173">
        <f t="shared" si="9"/>
        <v>4.0992658860273704E-4</v>
      </c>
    </row>
    <row r="134" spans="1:11" x14ac:dyDescent="0.2">
      <c r="A134" s="62" t="s">
        <v>184</v>
      </c>
      <c r="B134" s="63">
        <v>8.8936321593738885E-4</v>
      </c>
      <c r="C134" s="4">
        <v>2.981158046498757E-2</v>
      </c>
      <c r="D134" s="5">
        <v>5622</v>
      </c>
      <c r="E134" s="64">
        <v>0</v>
      </c>
      <c r="G134" s="62" t="s">
        <v>184</v>
      </c>
      <c r="H134" s="174">
        <v>-2.4456094415874776E-3</v>
      </c>
      <c r="I134" s="172"/>
      <c r="J134" s="173">
        <f t="shared" si="8"/>
        <v>-8.1962591999417481E-2</v>
      </c>
      <c r="K134" s="173">
        <f t="shared" si="9"/>
        <v>7.2959401815397433E-5</v>
      </c>
    </row>
    <row r="135" spans="1:11" x14ac:dyDescent="0.2">
      <c r="A135" s="62" t="s">
        <v>185</v>
      </c>
      <c r="B135" s="63">
        <v>0.17467093561010316</v>
      </c>
      <c r="C135" s="4">
        <v>0.37971916823246177</v>
      </c>
      <c r="D135" s="5">
        <v>5622</v>
      </c>
      <c r="E135" s="64">
        <v>0</v>
      </c>
      <c r="G135" s="62" t="s">
        <v>185</v>
      </c>
      <c r="H135" s="174">
        <v>1.4462210888789082E-2</v>
      </c>
      <c r="I135" s="172"/>
      <c r="J135" s="173">
        <f t="shared" si="8"/>
        <v>3.1433975370309654E-2</v>
      </c>
      <c r="K135" s="173">
        <f t="shared" si="9"/>
        <v>-6.652621511561224E-3</v>
      </c>
    </row>
    <row r="136" spans="1:11" x14ac:dyDescent="0.2">
      <c r="A136" s="62" t="s">
        <v>186</v>
      </c>
      <c r="B136" s="63">
        <v>1.6008537886872999E-3</v>
      </c>
      <c r="C136" s="4">
        <v>3.9982188517713971E-2</v>
      </c>
      <c r="D136" s="5">
        <v>5622</v>
      </c>
      <c r="E136" s="64">
        <v>0</v>
      </c>
      <c r="G136" s="62" t="s">
        <v>186</v>
      </c>
      <c r="H136" s="174">
        <v>-3.2153462952813992E-3</v>
      </c>
      <c r="I136" s="172"/>
      <c r="J136" s="173">
        <f t="shared" si="8"/>
        <v>-8.0290727321251767E-2</v>
      </c>
      <c r="K136" s="173">
        <f t="shared" si="9"/>
        <v>1.2873980863909961E-4</v>
      </c>
    </row>
    <row r="137" spans="1:11" x14ac:dyDescent="0.2">
      <c r="A137" s="62" t="s">
        <v>187</v>
      </c>
      <c r="B137" s="63">
        <v>0.17360369975097831</v>
      </c>
      <c r="C137" s="4">
        <v>0.37880203048997968</v>
      </c>
      <c r="D137" s="5">
        <v>5622</v>
      </c>
      <c r="E137" s="64">
        <v>0</v>
      </c>
      <c r="G137" s="62" t="s">
        <v>187</v>
      </c>
      <c r="H137" s="174">
        <v>6.0519561267099696E-2</v>
      </c>
      <c r="I137" s="172"/>
      <c r="J137" s="173">
        <f t="shared" si="8"/>
        <v>0.13202976092586749</v>
      </c>
      <c r="K137" s="173">
        <f t="shared" si="9"/>
        <v>-2.7735911894887361E-2</v>
      </c>
    </row>
    <row r="138" spans="1:11" x14ac:dyDescent="0.2">
      <c r="A138" s="62" t="s">
        <v>188</v>
      </c>
      <c r="B138" s="63">
        <v>1.0672358591248666E-2</v>
      </c>
      <c r="C138" s="4">
        <v>0.10276350397167126</v>
      </c>
      <c r="D138" s="5">
        <v>5622</v>
      </c>
      <c r="E138" s="64">
        <v>0</v>
      </c>
      <c r="G138" s="62" t="s">
        <v>188</v>
      </c>
      <c r="H138" s="174">
        <v>1.6187846664067113E-2</v>
      </c>
      <c r="I138" s="172"/>
      <c r="J138" s="173">
        <f t="shared" si="8"/>
        <v>0.15584408414161224</v>
      </c>
      <c r="K138" s="173">
        <f t="shared" si="9"/>
        <v>-1.6811659562201969E-3</v>
      </c>
    </row>
    <row r="139" spans="1:11" x14ac:dyDescent="0.2">
      <c r="A139" s="62" t="s">
        <v>189</v>
      </c>
      <c r="B139" s="63">
        <v>0.14656705798648167</v>
      </c>
      <c r="C139" s="4">
        <v>0.35370525679601794</v>
      </c>
      <c r="D139" s="5">
        <v>5622</v>
      </c>
      <c r="E139" s="64">
        <v>0</v>
      </c>
      <c r="G139" s="62" t="s">
        <v>189</v>
      </c>
      <c r="H139" s="174">
        <v>1.3402225020075913E-2</v>
      </c>
      <c r="I139" s="172"/>
      <c r="J139" s="173">
        <f t="shared" si="8"/>
        <v>3.2337377261562203E-2</v>
      </c>
      <c r="K139" s="173">
        <f t="shared" si="9"/>
        <v>-5.5535637481298993E-3</v>
      </c>
    </row>
    <row r="140" spans="1:11" x14ac:dyDescent="0.2">
      <c r="A140" s="62" t="s">
        <v>190</v>
      </c>
      <c r="B140" s="63">
        <v>2.9704731412308782E-2</v>
      </c>
      <c r="C140" s="4">
        <v>0.1697865953646279</v>
      </c>
      <c r="D140" s="5">
        <v>5622</v>
      </c>
      <c r="E140" s="64">
        <v>0</v>
      </c>
      <c r="G140" s="62" t="s">
        <v>190</v>
      </c>
      <c r="H140" s="174">
        <v>2.118248870663733E-3</v>
      </c>
      <c r="I140" s="172"/>
      <c r="J140" s="173">
        <f t="shared" si="8"/>
        <v>1.2105354091601227E-2</v>
      </c>
      <c r="K140" s="173">
        <f t="shared" si="9"/>
        <v>-3.7059470821217317E-4</v>
      </c>
    </row>
    <row r="141" spans="1:11" x14ac:dyDescent="0.2">
      <c r="A141" s="62" t="s">
        <v>191</v>
      </c>
      <c r="B141" s="63">
        <v>2.6147278548559225E-2</v>
      </c>
      <c r="C141" s="4">
        <v>0.1595873693510457</v>
      </c>
      <c r="D141" s="5">
        <v>5622</v>
      </c>
      <c r="E141" s="64">
        <v>0</v>
      </c>
      <c r="G141" s="62" t="s">
        <v>191</v>
      </c>
      <c r="H141" s="174">
        <v>-1.5001160228145103E-2</v>
      </c>
      <c r="I141" s="172"/>
      <c r="J141" s="173">
        <f t="shared" si="8"/>
        <v>-9.1541835500608168E-2</v>
      </c>
      <c r="K141" s="173">
        <f t="shared" si="9"/>
        <v>2.4578355833039999E-3</v>
      </c>
    </row>
    <row r="142" spans="1:11" x14ac:dyDescent="0.2">
      <c r="A142" s="62" t="s">
        <v>192</v>
      </c>
      <c r="B142" s="63">
        <v>3.5574528637495552E-4</v>
      </c>
      <c r="C142" s="4">
        <v>1.8859533338957558E-2</v>
      </c>
      <c r="D142" s="5">
        <v>5622</v>
      </c>
      <c r="E142" s="64">
        <v>0</v>
      </c>
      <c r="G142" s="62" t="s">
        <v>192</v>
      </c>
      <c r="H142" s="174">
        <v>-1.228616707769446E-3</v>
      </c>
      <c r="I142" s="172"/>
      <c r="J142" s="173">
        <f t="shared" si="8"/>
        <v>-6.512248267722949E-2</v>
      </c>
      <c r="K142" s="173">
        <f t="shared" si="9"/>
        <v>2.3175260739227573E-5</v>
      </c>
    </row>
    <row r="143" spans="1:11" x14ac:dyDescent="0.2">
      <c r="A143" s="62" t="s">
        <v>193</v>
      </c>
      <c r="B143" s="63">
        <v>6.4034151547491987E-3</v>
      </c>
      <c r="C143" s="4">
        <v>7.9771820396533716E-2</v>
      </c>
      <c r="D143" s="5">
        <v>5622</v>
      </c>
      <c r="E143" s="64">
        <v>0</v>
      </c>
      <c r="G143" s="62" t="s">
        <v>193</v>
      </c>
      <c r="H143" s="174">
        <v>1.6346088438967609E-3</v>
      </c>
      <c r="I143" s="172"/>
      <c r="J143" s="173">
        <f t="shared" si="8"/>
        <v>2.0359843322871423E-2</v>
      </c>
      <c r="K143" s="173">
        <f t="shared" si="9"/>
        <v>-1.3121273892290926E-4</v>
      </c>
    </row>
    <row r="144" spans="1:11" ht="12.75" thickBot="1" x14ac:dyDescent="0.25">
      <c r="A144" s="67" t="s">
        <v>194</v>
      </c>
      <c r="B144" s="68">
        <v>0.68358030784574275</v>
      </c>
      <c r="C144" s="69">
        <v>2.5663519367751677</v>
      </c>
      <c r="D144" s="70">
        <v>5622</v>
      </c>
      <c r="E144" s="71">
        <v>170</v>
      </c>
      <c r="G144" s="67" t="s">
        <v>194</v>
      </c>
      <c r="H144" s="175">
        <v>1.6537419989805267E-2</v>
      </c>
      <c r="I144" s="172"/>
      <c r="J144" s="173">
        <f t="shared" si="8"/>
        <v>2.038989768790341E-3</v>
      </c>
      <c r="K144" s="173">
        <f t="shared" si="9"/>
        <v>-4.4049510457286126E-3</v>
      </c>
    </row>
    <row r="145" spans="1:5" ht="12.75" thickTop="1" x14ac:dyDescent="0.2">
      <c r="A145" s="81" t="s">
        <v>201</v>
      </c>
      <c r="B145" s="81"/>
      <c r="C145" s="81"/>
      <c r="D145" s="81"/>
      <c r="E145" s="81"/>
    </row>
  </sheetData>
  <mergeCells count="6">
    <mergeCell ref="A5:E5"/>
    <mergeCell ref="A6"/>
    <mergeCell ref="A145:E145"/>
    <mergeCell ref="J5:K5"/>
    <mergeCell ref="G4:H4"/>
    <mergeCell ref="G5:G6"/>
  </mergeCells>
  <pageMargins left="0.45" right="0.45" top="0.5" bottom="0.5" header="0" footer="0"/>
  <pageSetup scale="8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4"/>
  <sheetViews>
    <sheetView topLeftCell="A82" workbookViewId="0">
      <selection activeCell="F31" sqref="F31"/>
    </sheetView>
  </sheetViews>
  <sheetFormatPr defaultRowHeight="15" x14ac:dyDescent="0.25"/>
  <cols>
    <col min="1" max="1" width="16.85546875" bestFit="1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8" x14ac:dyDescent="0.25">
      <c r="A1" t="s">
        <v>14</v>
      </c>
    </row>
    <row r="4" spans="1:8" x14ac:dyDescent="0.25">
      <c r="A4" s="176" t="s">
        <v>15</v>
      </c>
    </row>
    <row r="5" spans="1:8" x14ac:dyDescent="0.25">
      <c r="A5" s="176"/>
    </row>
    <row r="6" spans="1:8" ht="15.75" thickBot="1" x14ac:dyDescent="0.3">
      <c r="A6" s="176"/>
      <c r="B6" s="85" t="s">
        <v>25</v>
      </c>
      <c r="C6" s="85"/>
      <c r="D6" s="85"/>
      <c r="E6" s="85"/>
      <c r="F6" s="85"/>
      <c r="G6" s="85"/>
      <c r="H6" s="85"/>
    </row>
    <row r="7" spans="1:8" ht="25.5" thickTop="1" x14ac:dyDescent="0.25">
      <c r="A7" s="176"/>
      <c r="B7" s="86" t="s">
        <v>16</v>
      </c>
      <c r="C7" s="87"/>
      <c r="D7" s="90" t="s">
        <v>17</v>
      </c>
      <c r="E7" s="91"/>
      <c r="F7" s="41" t="s">
        <v>18</v>
      </c>
      <c r="G7" s="91" t="s">
        <v>19</v>
      </c>
      <c r="H7" s="93" t="s">
        <v>20</v>
      </c>
    </row>
    <row r="8" spans="1:8" ht="15.75" thickBot="1" x14ac:dyDescent="0.3">
      <c r="A8" s="176"/>
      <c r="B8" s="88"/>
      <c r="C8" s="89"/>
      <c r="D8" s="42" t="s">
        <v>21</v>
      </c>
      <c r="E8" s="43" t="s">
        <v>22</v>
      </c>
      <c r="F8" s="43" t="s">
        <v>23</v>
      </c>
      <c r="G8" s="92"/>
      <c r="H8" s="94"/>
    </row>
    <row r="9" spans="1:8" ht="15.75" thickTop="1" x14ac:dyDescent="0.25">
      <c r="A9" s="176"/>
      <c r="B9" s="82" t="s">
        <v>8</v>
      </c>
      <c r="C9" s="28" t="s">
        <v>24</v>
      </c>
      <c r="D9" s="44">
        <v>0.57774110110863408</v>
      </c>
      <c r="E9" s="45">
        <v>1.3851513965666574E-3</v>
      </c>
      <c r="F9" s="46"/>
      <c r="G9" s="47">
        <v>417.09599581725689</v>
      </c>
      <c r="H9" s="48">
        <v>0</v>
      </c>
    </row>
    <row r="10" spans="1:8" ht="24.75" thickBot="1" x14ac:dyDescent="0.3">
      <c r="A10" s="176"/>
      <c r="B10" s="83"/>
      <c r="C10" s="49" t="s">
        <v>199</v>
      </c>
      <c r="D10" s="50">
        <v>0.87220695600543652</v>
      </c>
      <c r="E10" s="51">
        <v>1.3852768802283333E-3</v>
      </c>
      <c r="F10" s="51">
        <v>0.99311219788178506</v>
      </c>
      <c r="G10" s="52">
        <v>629.62644396524672</v>
      </c>
      <c r="H10" s="53">
        <v>0</v>
      </c>
    </row>
    <row r="11" spans="1:8" ht="15.75" thickTop="1" x14ac:dyDescent="0.25">
      <c r="A11" s="176"/>
      <c r="B11" s="84" t="s">
        <v>197</v>
      </c>
      <c r="C11" s="84"/>
      <c r="D11" s="84"/>
      <c r="E11" s="84"/>
      <c r="F11" s="84"/>
      <c r="G11" s="84"/>
      <c r="H11" s="84"/>
    </row>
    <row r="12" spans="1:8" x14ac:dyDescent="0.25">
      <c r="A12" s="176"/>
    </row>
    <row r="13" spans="1:8" x14ac:dyDescent="0.25">
      <c r="A13" s="176"/>
      <c r="C13" t="s">
        <v>200</v>
      </c>
    </row>
    <row r="14" spans="1:8" x14ac:dyDescent="0.25">
      <c r="A14" s="176"/>
    </row>
    <row r="15" spans="1:8" x14ac:dyDescent="0.25">
      <c r="A15" s="176"/>
    </row>
    <row r="16" spans="1:8" x14ac:dyDescent="0.25">
      <c r="A16" s="176" t="s">
        <v>13</v>
      </c>
    </row>
    <row r="18" spans="1:8" ht="15.75" thickBot="1" x14ac:dyDescent="0.3">
      <c r="B18" s="85" t="s">
        <v>25</v>
      </c>
      <c r="C18" s="85"/>
      <c r="D18" s="85"/>
      <c r="E18" s="85"/>
      <c r="F18" s="85"/>
      <c r="G18" s="85"/>
      <c r="H18" s="85"/>
    </row>
    <row r="19" spans="1:8" ht="25.5" thickTop="1" x14ac:dyDescent="0.25">
      <c r="B19" s="86" t="s">
        <v>16</v>
      </c>
      <c r="C19" s="87"/>
      <c r="D19" s="90" t="s">
        <v>17</v>
      </c>
      <c r="E19" s="91"/>
      <c r="F19" s="41" t="s">
        <v>18</v>
      </c>
      <c r="G19" s="91" t="s">
        <v>19</v>
      </c>
      <c r="H19" s="93" t="s">
        <v>20</v>
      </c>
    </row>
    <row r="20" spans="1:8" ht="15.75" thickBot="1" x14ac:dyDescent="0.3">
      <c r="B20" s="88"/>
      <c r="C20" s="89"/>
      <c r="D20" s="42" t="s">
        <v>21</v>
      </c>
      <c r="E20" s="43" t="s">
        <v>22</v>
      </c>
      <c r="F20" s="43" t="s">
        <v>23</v>
      </c>
      <c r="G20" s="92"/>
      <c r="H20" s="94"/>
    </row>
    <row r="21" spans="1:8" ht="15.75" thickTop="1" x14ac:dyDescent="0.25">
      <c r="B21" s="82" t="s">
        <v>8</v>
      </c>
      <c r="C21" s="28" t="s">
        <v>24</v>
      </c>
      <c r="D21" s="44">
        <v>-0.56725913876194656</v>
      </c>
      <c r="E21" s="45">
        <v>1.11143976488392E-3</v>
      </c>
      <c r="F21" s="46"/>
      <c r="G21" s="47">
        <v>-510.38225973603863</v>
      </c>
      <c r="H21" s="48">
        <v>0</v>
      </c>
    </row>
    <row r="22" spans="1:8" ht="24.75" thickBot="1" x14ac:dyDescent="0.3">
      <c r="B22" s="83"/>
      <c r="C22" s="49" t="s">
        <v>196</v>
      </c>
      <c r="D22" s="50">
        <v>0.7537396708547619</v>
      </c>
      <c r="E22" s="51">
        <v>1.1115386254369178E-3</v>
      </c>
      <c r="F22" s="51">
        <v>0.99394444637231627</v>
      </c>
      <c r="G22" s="52">
        <v>678.10479420675631</v>
      </c>
      <c r="H22" s="53">
        <v>0</v>
      </c>
    </row>
    <row r="23" spans="1:8" ht="15.75" thickTop="1" x14ac:dyDescent="0.25">
      <c r="B23" s="84" t="s">
        <v>197</v>
      </c>
      <c r="C23" s="84"/>
      <c r="D23" s="84"/>
      <c r="E23" s="84"/>
      <c r="F23" s="84"/>
      <c r="G23" s="84"/>
      <c r="H23" s="84"/>
    </row>
    <row r="25" spans="1:8" x14ac:dyDescent="0.25">
      <c r="C25" t="s">
        <v>198</v>
      </c>
    </row>
    <row r="28" spans="1:8" x14ac:dyDescent="0.25">
      <c r="A28" s="176" t="s">
        <v>26</v>
      </c>
    </row>
    <row r="30" spans="1:8" x14ac:dyDescent="0.25">
      <c r="B30" s="85" t="s">
        <v>27</v>
      </c>
      <c r="C30" s="85"/>
      <c r="D30" s="85"/>
    </row>
    <row r="31" spans="1:8" ht="15.75" thickBot="1" x14ac:dyDescent="0.3">
      <c r="B31" s="84" t="s">
        <v>195</v>
      </c>
      <c r="C31" s="84"/>
      <c r="D31" s="84"/>
      <c r="E31" s="9"/>
    </row>
    <row r="32" spans="1:8" ht="15.75" thickTop="1" x14ac:dyDescent="0.25">
      <c r="B32" s="97" t="s">
        <v>28</v>
      </c>
      <c r="C32" s="28" t="s">
        <v>29</v>
      </c>
      <c r="D32" s="29">
        <v>77394</v>
      </c>
      <c r="E32" s="9"/>
    </row>
    <row r="33" spans="2:5" x14ac:dyDescent="0.25">
      <c r="B33" s="95"/>
      <c r="C33" s="30" t="s">
        <v>30</v>
      </c>
      <c r="D33" s="31">
        <v>0</v>
      </c>
      <c r="E33" s="9"/>
    </row>
    <row r="34" spans="2:5" x14ac:dyDescent="0.25">
      <c r="B34" s="95" t="s">
        <v>1</v>
      </c>
      <c r="C34" s="96"/>
      <c r="D34" s="32">
        <v>-1.9047905748017329E-2</v>
      </c>
      <c r="E34" s="9"/>
    </row>
    <row r="35" spans="2:5" x14ac:dyDescent="0.25">
      <c r="B35" s="95" t="s">
        <v>31</v>
      </c>
      <c r="C35" s="96"/>
      <c r="D35" s="32">
        <v>-8.0512459138100845E-2</v>
      </c>
      <c r="E35" s="9"/>
    </row>
    <row r="36" spans="2:5" x14ac:dyDescent="0.25">
      <c r="B36" s="95" t="s">
        <v>32</v>
      </c>
      <c r="C36" s="96"/>
      <c r="D36" s="33">
        <v>1.8196009085050178</v>
      </c>
      <c r="E36" s="9"/>
    </row>
    <row r="37" spans="2:5" x14ac:dyDescent="0.25">
      <c r="B37" s="95" t="s">
        <v>33</v>
      </c>
      <c r="C37" s="96"/>
      <c r="D37" s="34">
        <v>0.98018755793908086</v>
      </c>
      <c r="E37" s="9"/>
    </row>
    <row r="38" spans="2:5" x14ac:dyDescent="0.25">
      <c r="B38" s="95" t="s">
        <v>34</v>
      </c>
      <c r="C38" s="96"/>
      <c r="D38" s="35">
        <v>0.23210890010059648</v>
      </c>
      <c r="E38" s="9"/>
    </row>
    <row r="39" spans="2:5" x14ac:dyDescent="0.25">
      <c r="B39" s="95" t="s">
        <v>35</v>
      </c>
      <c r="C39" s="96"/>
      <c r="D39" s="35">
        <v>8.8046796997071353E-3</v>
      </c>
      <c r="E39" s="9"/>
    </row>
    <row r="40" spans="2:5" x14ac:dyDescent="0.25">
      <c r="B40" s="95" t="s">
        <v>36</v>
      </c>
      <c r="C40" s="96"/>
      <c r="D40" s="36">
        <v>-1.0108698396048577</v>
      </c>
      <c r="E40" s="9"/>
    </row>
    <row r="41" spans="2:5" x14ac:dyDescent="0.25">
      <c r="B41" s="95" t="s">
        <v>37</v>
      </c>
      <c r="C41" s="96"/>
      <c r="D41" s="35">
        <v>1.7609131895661045E-2</v>
      </c>
      <c r="E41" s="9"/>
    </row>
    <row r="42" spans="2:5" x14ac:dyDescent="0.25">
      <c r="B42" s="95" t="s">
        <v>38</v>
      </c>
      <c r="C42" s="96"/>
      <c r="D42" s="33">
        <v>-1.9296842892605031</v>
      </c>
      <c r="E42" s="9"/>
    </row>
    <row r="43" spans="2:5" x14ac:dyDescent="0.25">
      <c r="B43" s="95" t="s">
        <v>39</v>
      </c>
      <c r="C43" s="96"/>
      <c r="D43" s="33">
        <v>2.3079300735685724</v>
      </c>
      <c r="E43" s="9"/>
    </row>
    <row r="44" spans="2:5" x14ac:dyDescent="0.25">
      <c r="B44" s="95" t="s">
        <v>40</v>
      </c>
      <c r="C44" s="37" t="s">
        <v>41</v>
      </c>
      <c r="D44" s="38">
        <v>-1.0206979746296667</v>
      </c>
      <c r="E44" s="9"/>
    </row>
    <row r="45" spans="2:5" x14ac:dyDescent="0.25">
      <c r="B45" s="95"/>
      <c r="C45" s="37" t="s">
        <v>42</v>
      </c>
      <c r="D45" s="32">
        <v>-0.41260053512244271</v>
      </c>
      <c r="E45" s="9"/>
    </row>
    <row r="46" spans="2:5" x14ac:dyDescent="0.25">
      <c r="B46" s="95"/>
      <c r="C46" s="37" t="s">
        <v>43</v>
      </c>
      <c r="D46" s="32">
        <v>0.252105009687143</v>
      </c>
      <c r="E46" s="9"/>
    </row>
    <row r="47" spans="2:5" ht="15.75" thickBot="1" x14ac:dyDescent="0.3">
      <c r="B47" s="83"/>
      <c r="C47" s="39" t="s">
        <v>44</v>
      </c>
      <c r="D47" s="40">
        <v>0.92517034651466212</v>
      </c>
      <c r="E47" s="9"/>
    </row>
    <row r="48" spans="2:5" ht="15.75" x14ac:dyDescent="0.25"/>
    <row r="49" spans="1:1" x14ac:dyDescent="0.25">
      <c r="A49" t="s">
        <v>51</v>
      </c>
    </row>
    <row r="78" spans="1:9" x14ac:dyDescent="0.25">
      <c r="A78" s="85" t="s">
        <v>45</v>
      </c>
      <c r="B78" s="85"/>
      <c r="C78" s="85"/>
      <c r="D78" s="85"/>
      <c r="E78" s="85"/>
      <c r="F78" s="85"/>
      <c r="G78" s="85"/>
      <c r="H78" s="10"/>
      <c r="I78" s="9"/>
    </row>
    <row r="79" spans="1:9" ht="15.75" thickBot="1" x14ac:dyDescent="0.3">
      <c r="A79" s="84" t="s">
        <v>1</v>
      </c>
      <c r="B79" s="84"/>
      <c r="C79" s="84"/>
      <c r="D79" s="84"/>
      <c r="E79" s="84"/>
      <c r="F79" s="84"/>
      <c r="G79" s="84"/>
      <c r="H79" s="10"/>
      <c r="I79" s="9"/>
    </row>
    <row r="80" spans="1:9" ht="15.75" thickTop="1" x14ac:dyDescent="0.25">
      <c r="A80" s="98"/>
      <c r="B80" s="90" t="s">
        <v>52</v>
      </c>
      <c r="C80" s="91"/>
      <c r="D80" s="91"/>
      <c r="E80" s="91"/>
      <c r="F80" s="91"/>
      <c r="G80" s="93"/>
      <c r="H80" s="10"/>
      <c r="I80" s="9"/>
    </row>
    <row r="81" spans="1:9" ht="15.75" thickBot="1" x14ac:dyDescent="0.3">
      <c r="A81" s="99"/>
      <c r="B81" s="11" t="s">
        <v>8</v>
      </c>
      <c r="C81" s="12" t="s">
        <v>46</v>
      </c>
      <c r="D81" s="12" t="s">
        <v>47</v>
      </c>
      <c r="E81" s="12" t="s">
        <v>48</v>
      </c>
      <c r="F81" s="12" t="s">
        <v>49</v>
      </c>
      <c r="G81" s="13" t="s">
        <v>50</v>
      </c>
      <c r="H81" s="10"/>
      <c r="I81" s="9"/>
    </row>
    <row r="82" spans="1:9" ht="15.75" thickTop="1" x14ac:dyDescent="0.25">
      <c r="A82" s="14" t="s">
        <v>53</v>
      </c>
      <c r="B82" s="15">
        <v>0.82139659803043841</v>
      </c>
      <c r="C82" s="16">
        <v>0.98393021120293778</v>
      </c>
      <c r="D82" s="16">
        <v>0.99678899082568828</v>
      </c>
      <c r="E82" s="17">
        <v>1</v>
      </c>
      <c r="F82" s="17">
        <v>1</v>
      </c>
      <c r="G82" s="18">
        <v>0.9604200323101757</v>
      </c>
      <c r="H82" s="10"/>
      <c r="I82" s="9"/>
    </row>
    <row r="83" spans="1:9" x14ac:dyDescent="0.25">
      <c r="A83" s="19" t="s">
        <v>54</v>
      </c>
      <c r="B83" s="20">
        <v>9.2658907788719796E-2</v>
      </c>
      <c r="C83" s="8">
        <v>0.13820018365472916</v>
      </c>
      <c r="D83" s="8">
        <v>0.14678899082568811</v>
      </c>
      <c r="E83" s="8">
        <v>0.15674693321217645</v>
      </c>
      <c r="F83" s="8">
        <v>0.24521072796934884</v>
      </c>
      <c r="G83" s="21">
        <v>0.15697361335487328</v>
      </c>
      <c r="H83" s="10"/>
      <c r="I83" s="9"/>
    </row>
    <row r="84" spans="1:9" x14ac:dyDescent="0.25">
      <c r="A84" s="19" t="s">
        <v>55</v>
      </c>
      <c r="B84" s="20">
        <v>0.18397493285586372</v>
      </c>
      <c r="C84" s="8">
        <v>0.49265381083562892</v>
      </c>
      <c r="D84" s="8">
        <v>0.70779816513761407</v>
      </c>
      <c r="E84" s="8">
        <v>0.88868696047251217</v>
      </c>
      <c r="F84" s="8">
        <v>0.97020008514261369</v>
      </c>
      <c r="G84" s="21">
        <v>0.65176808472446424</v>
      </c>
      <c r="H84" s="10"/>
      <c r="I84" s="9"/>
    </row>
    <row r="85" spans="1:9" ht="24" x14ac:dyDescent="0.25">
      <c r="A85" s="19" t="s">
        <v>56</v>
      </c>
      <c r="B85" s="20">
        <v>7.6096687555953528E-3</v>
      </c>
      <c r="C85" s="8">
        <v>2.7548209366391189E-2</v>
      </c>
      <c r="D85" s="8">
        <v>4.3577981651376115E-2</v>
      </c>
      <c r="E85" s="8">
        <v>0.10358927760109043</v>
      </c>
      <c r="F85" s="8">
        <v>0.55214985100042691</v>
      </c>
      <c r="G85" s="21">
        <v>0.1523065876862329</v>
      </c>
      <c r="H85" s="10"/>
      <c r="I85" s="9"/>
    </row>
    <row r="86" spans="1:9" x14ac:dyDescent="0.25">
      <c r="A86" s="19" t="s">
        <v>57</v>
      </c>
      <c r="B86" s="20">
        <v>1.5666965085049233E-2</v>
      </c>
      <c r="C86" s="8">
        <v>0.14830119375573897</v>
      </c>
      <c r="D86" s="8">
        <v>0.45917431192660574</v>
      </c>
      <c r="E86" s="8">
        <v>0.84552476147205824</v>
      </c>
      <c r="F86" s="8">
        <v>0.99616858237547934</v>
      </c>
      <c r="G86" s="21">
        <v>0.49901274457009354</v>
      </c>
      <c r="H86" s="10"/>
      <c r="I86" s="9"/>
    </row>
    <row r="87" spans="1:9" x14ac:dyDescent="0.25">
      <c r="A87" s="19" t="s">
        <v>58</v>
      </c>
      <c r="B87" s="20">
        <v>5.6848701880035761E-2</v>
      </c>
      <c r="C87" s="8">
        <v>0.27043158861340677</v>
      </c>
      <c r="D87" s="8">
        <v>0.55458715596330277</v>
      </c>
      <c r="E87" s="8">
        <v>0.85097682871422187</v>
      </c>
      <c r="F87" s="8">
        <v>0.98297147722434897</v>
      </c>
      <c r="G87" s="21">
        <v>0.54810626458445644</v>
      </c>
      <c r="H87" s="10"/>
      <c r="I87" s="9"/>
    </row>
    <row r="88" spans="1:9" x14ac:dyDescent="0.25">
      <c r="A88" s="19" t="s">
        <v>59</v>
      </c>
      <c r="B88" s="20">
        <v>6.8039391226499782E-2</v>
      </c>
      <c r="C88" s="8">
        <v>0.34205693296602385</v>
      </c>
      <c r="D88" s="8">
        <v>0.58899082568807304</v>
      </c>
      <c r="E88" s="8">
        <v>0.79009541117673654</v>
      </c>
      <c r="F88" s="8">
        <v>0.9574286930608773</v>
      </c>
      <c r="G88" s="21">
        <v>0.55367079518937334</v>
      </c>
      <c r="H88" s="10"/>
      <c r="I88" s="9"/>
    </row>
    <row r="89" spans="1:9" x14ac:dyDescent="0.25">
      <c r="A89" s="19" t="s">
        <v>60</v>
      </c>
      <c r="B89" s="20">
        <v>1.7905102954342013E-3</v>
      </c>
      <c r="C89" s="8">
        <v>1.6069788797061536E-2</v>
      </c>
      <c r="D89" s="8">
        <v>7.477064220183513E-2</v>
      </c>
      <c r="E89" s="8">
        <v>0.20626987732848678</v>
      </c>
      <c r="F89" s="8">
        <v>0.48531289910600273</v>
      </c>
      <c r="G89" s="21">
        <v>0.1611918865553767</v>
      </c>
      <c r="H89" s="10"/>
      <c r="I89" s="9"/>
    </row>
    <row r="90" spans="1:9" x14ac:dyDescent="0.25">
      <c r="A90" s="19" t="s">
        <v>61</v>
      </c>
      <c r="B90" s="20">
        <v>8.952551477170998E-4</v>
      </c>
      <c r="C90" s="8">
        <v>2.7548209366391216E-3</v>
      </c>
      <c r="D90" s="8">
        <v>1.1467889908256888E-2</v>
      </c>
      <c r="E90" s="8">
        <v>4.7705588368923212E-2</v>
      </c>
      <c r="F90" s="8">
        <v>0.53341847594721081</v>
      </c>
      <c r="G90" s="21">
        <v>0.12484293663615201</v>
      </c>
      <c r="H90" s="10"/>
      <c r="I90" s="9"/>
    </row>
    <row r="91" spans="1:9" x14ac:dyDescent="0.25">
      <c r="A91" s="19" t="s">
        <v>62</v>
      </c>
      <c r="B91" s="20">
        <v>3.2229185317815615E-2</v>
      </c>
      <c r="C91" s="8">
        <v>0.25344352617079952</v>
      </c>
      <c r="D91" s="8">
        <v>0.61788990825688073</v>
      </c>
      <c r="E91" s="8">
        <v>0.88641526578827867</v>
      </c>
      <c r="F91" s="8">
        <v>0.97275436355896117</v>
      </c>
      <c r="G91" s="21">
        <v>0.55708131394722304</v>
      </c>
      <c r="H91" s="10"/>
      <c r="I91" s="9"/>
    </row>
    <row r="92" spans="1:9" x14ac:dyDescent="0.25">
      <c r="A92" s="19" t="s">
        <v>63</v>
      </c>
      <c r="B92" s="20">
        <v>5.1477170993733203E-2</v>
      </c>
      <c r="C92" s="8">
        <v>0.2387511478420572</v>
      </c>
      <c r="D92" s="8">
        <v>0.4743119266055037</v>
      </c>
      <c r="E92" s="8">
        <v>0.62744207178555256</v>
      </c>
      <c r="F92" s="8">
        <v>0.70583226905065966</v>
      </c>
      <c r="G92" s="21">
        <v>0.42254532399928196</v>
      </c>
      <c r="H92" s="10"/>
      <c r="I92" s="9"/>
    </row>
    <row r="93" spans="1:9" x14ac:dyDescent="0.25">
      <c r="A93" s="19" t="s">
        <v>64</v>
      </c>
      <c r="B93" s="20">
        <v>0.67636526410026765</v>
      </c>
      <c r="C93" s="8">
        <v>0.79843893480257055</v>
      </c>
      <c r="D93" s="8">
        <v>0.87844036697247796</v>
      </c>
      <c r="E93" s="8">
        <v>0.93321217628350694</v>
      </c>
      <c r="F93" s="8">
        <v>0.97275436355896105</v>
      </c>
      <c r="G93" s="21">
        <v>0.85298869143780198</v>
      </c>
      <c r="H93" s="10"/>
      <c r="I93" s="9"/>
    </row>
    <row r="94" spans="1:9" x14ac:dyDescent="0.25">
      <c r="A94" s="19" t="s">
        <v>65</v>
      </c>
      <c r="B94" s="20">
        <v>0.23634735899731427</v>
      </c>
      <c r="C94" s="8">
        <v>0.60376492194673914</v>
      </c>
      <c r="D94" s="8">
        <v>0.82844036697247792</v>
      </c>
      <c r="E94" s="8">
        <v>0.9445706497046793</v>
      </c>
      <c r="F94" s="8">
        <v>0.99318859088973999</v>
      </c>
      <c r="G94" s="21">
        <v>0.72347872913300948</v>
      </c>
      <c r="H94" s="10"/>
      <c r="I94" s="9"/>
    </row>
    <row r="95" spans="1:9" x14ac:dyDescent="0.25">
      <c r="A95" s="19" t="s">
        <v>66</v>
      </c>
      <c r="B95" s="20">
        <v>4.4762757385854975E-3</v>
      </c>
      <c r="C95" s="8">
        <v>4.9127640036730931E-2</v>
      </c>
      <c r="D95" s="8">
        <v>0.21146788990825729</v>
      </c>
      <c r="E95" s="8">
        <v>0.58291685597455756</v>
      </c>
      <c r="F95" s="8">
        <v>0.93358876117496759</v>
      </c>
      <c r="G95" s="21">
        <v>0.36384850116675721</v>
      </c>
      <c r="H95" s="10"/>
      <c r="I95" s="9"/>
    </row>
    <row r="96" spans="1:9" x14ac:dyDescent="0.25">
      <c r="A96" s="19" t="s">
        <v>67</v>
      </c>
      <c r="B96" s="20">
        <v>8.9525514771710158E-3</v>
      </c>
      <c r="C96" s="8">
        <v>1.7906336088154316E-2</v>
      </c>
      <c r="D96" s="8">
        <v>3.7155963302752351E-2</v>
      </c>
      <c r="E96" s="8">
        <v>0.10767832803271234</v>
      </c>
      <c r="F96" s="8">
        <v>0.54746700723712172</v>
      </c>
      <c r="G96" s="21">
        <v>0.14925507090288964</v>
      </c>
      <c r="H96" s="10"/>
      <c r="I96" s="9"/>
    </row>
    <row r="97" spans="1:9" x14ac:dyDescent="0.25">
      <c r="A97" s="19" t="s">
        <v>68</v>
      </c>
      <c r="B97" s="20">
        <v>0.18397493285586447</v>
      </c>
      <c r="C97" s="8">
        <v>0.44260789715335219</v>
      </c>
      <c r="D97" s="8">
        <v>0.61834862385320999</v>
      </c>
      <c r="E97" s="8">
        <v>0.78282598818718852</v>
      </c>
      <c r="F97" s="8">
        <v>0.86164325244785123</v>
      </c>
      <c r="G97" s="21">
        <v>0.58068569377131418</v>
      </c>
      <c r="H97" s="10"/>
      <c r="I97" s="9"/>
    </row>
    <row r="98" spans="1:9" x14ac:dyDescent="0.25">
      <c r="A98" s="19" t="s">
        <v>69</v>
      </c>
      <c r="B98" s="20">
        <v>4.9239033124440536E-3</v>
      </c>
      <c r="C98" s="8">
        <v>2.8466483011937566E-2</v>
      </c>
      <c r="D98" s="8">
        <v>7.8899082568807496E-2</v>
      </c>
      <c r="E98" s="8">
        <v>0.18673330304407076</v>
      </c>
      <c r="F98" s="8">
        <v>0.74499787143465257</v>
      </c>
      <c r="G98" s="21">
        <v>0.21593968766828267</v>
      </c>
      <c r="H98" s="10"/>
      <c r="I98" s="9"/>
    </row>
    <row r="99" spans="1:9" x14ac:dyDescent="0.25">
      <c r="A99" s="19" t="s">
        <v>70</v>
      </c>
      <c r="B99" s="22">
        <v>0</v>
      </c>
      <c r="C99" s="8">
        <v>4.5913682277318651E-4</v>
      </c>
      <c r="D99" s="8">
        <v>6.8807339449541262E-3</v>
      </c>
      <c r="E99" s="8">
        <v>4.0436165379373043E-2</v>
      </c>
      <c r="F99" s="8">
        <v>0.53682418050233971</v>
      </c>
      <c r="G99" s="21">
        <v>0.1225991742954585</v>
      </c>
      <c r="H99" s="10"/>
      <c r="I99" s="9"/>
    </row>
    <row r="100" spans="1:9" x14ac:dyDescent="0.25">
      <c r="A100" s="19" t="s">
        <v>71</v>
      </c>
      <c r="B100" s="20">
        <v>0.33885407341092261</v>
      </c>
      <c r="C100" s="8">
        <v>0.44306703397612468</v>
      </c>
      <c r="D100" s="8">
        <v>0.48807339449541298</v>
      </c>
      <c r="E100" s="8">
        <v>0.57928214447978077</v>
      </c>
      <c r="F100" s="8">
        <v>0.81140911025968654</v>
      </c>
      <c r="G100" s="21">
        <v>0.53554119547657564</v>
      </c>
      <c r="H100" s="10"/>
      <c r="I100" s="9"/>
    </row>
    <row r="101" spans="1:9" x14ac:dyDescent="0.25">
      <c r="A101" s="19" t="s">
        <v>72</v>
      </c>
      <c r="B101" s="20">
        <v>0.66383169203223058</v>
      </c>
      <c r="C101" s="8">
        <v>0.88108356290174461</v>
      </c>
      <c r="D101" s="8">
        <v>0.93486238532110044</v>
      </c>
      <c r="E101" s="8">
        <v>0.97773739209450383</v>
      </c>
      <c r="F101" s="8">
        <v>0.99191145168156569</v>
      </c>
      <c r="G101" s="21">
        <v>0.89050439777418855</v>
      </c>
      <c r="H101" s="10"/>
      <c r="I101" s="9"/>
    </row>
    <row r="102" spans="1:9" x14ac:dyDescent="0.25">
      <c r="A102" s="19" t="s">
        <v>73</v>
      </c>
      <c r="B102" s="20">
        <v>0.17054610564010753</v>
      </c>
      <c r="C102" s="8">
        <v>0.24655647382920168</v>
      </c>
      <c r="D102" s="8">
        <v>0.28073394495412946</v>
      </c>
      <c r="E102" s="8">
        <v>0.27941844616083633</v>
      </c>
      <c r="F102" s="8">
        <v>0.27756492124308274</v>
      </c>
      <c r="G102" s="21">
        <v>0.25103213067671865</v>
      </c>
      <c r="H102" s="10"/>
      <c r="I102" s="9"/>
    </row>
    <row r="103" spans="1:9" ht="24" x14ac:dyDescent="0.25">
      <c r="A103" s="19" t="s">
        <v>74</v>
      </c>
      <c r="B103" s="20">
        <v>8.3258728737690399E-2</v>
      </c>
      <c r="C103" s="8">
        <v>0.17814508723599612</v>
      </c>
      <c r="D103" s="8">
        <v>0.28669724770642213</v>
      </c>
      <c r="E103" s="8">
        <v>0.42753293957292154</v>
      </c>
      <c r="F103" s="8">
        <v>0.58450404427415792</v>
      </c>
      <c r="G103" s="21">
        <v>0.31529348411416203</v>
      </c>
      <c r="H103" s="10"/>
      <c r="I103" s="9"/>
    </row>
    <row r="104" spans="1:9" x14ac:dyDescent="0.25">
      <c r="A104" s="19" t="s">
        <v>75</v>
      </c>
      <c r="B104" s="20">
        <v>0.10787824529991046</v>
      </c>
      <c r="C104" s="8">
        <v>0.10009182736455459</v>
      </c>
      <c r="D104" s="8">
        <v>7.7981651376146696E-2</v>
      </c>
      <c r="E104" s="8">
        <v>4.4979554747841891E-2</v>
      </c>
      <c r="F104" s="8">
        <v>1.7879948914431704E-2</v>
      </c>
      <c r="G104" s="21">
        <v>6.9107880093340499E-2</v>
      </c>
      <c r="H104" s="10"/>
      <c r="I104" s="9"/>
    </row>
    <row r="105" spans="1:9" x14ac:dyDescent="0.25">
      <c r="A105" s="19" t="s">
        <v>76</v>
      </c>
      <c r="B105" s="20">
        <v>4.028648164726951E-3</v>
      </c>
      <c r="C105" s="8">
        <v>1.3774104683195598E-2</v>
      </c>
      <c r="D105" s="8">
        <v>3.4403669724770651E-2</v>
      </c>
      <c r="E105" s="8">
        <v>7.087687414811461E-2</v>
      </c>
      <c r="F105" s="8">
        <v>0.44231587909748843</v>
      </c>
      <c r="G105" s="21">
        <v>0.11748339615867921</v>
      </c>
      <c r="H105" s="10"/>
      <c r="I105" s="9"/>
    </row>
    <row r="106" spans="1:9" x14ac:dyDescent="0.25">
      <c r="A106" s="19" t="s">
        <v>77</v>
      </c>
      <c r="B106" s="20">
        <v>8.952551477171021E-3</v>
      </c>
      <c r="C106" s="8">
        <v>2.0202020202020235E-2</v>
      </c>
      <c r="D106" s="8">
        <v>2.155963302752294E-2</v>
      </c>
      <c r="E106" s="8">
        <v>2.3171285779191232E-2</v>
      </c>
      <c r="F106" s="8">
        <v>2.6819923371647493E-2</v>
      </c>
      <c r="G106" s="21">
        <v>2.0193861066235868E-2</v>
      </c>
      <c r="H106" s="10"/>
      <c r="I106" s="9"/>
    </row>
    <row r="107" spans="1:9" x14ac:dyDescent="0.25">
      <c r="A107" s="19" t="s">
        <v>78</v>
      </c>
      <c r="B107" s="20">
        <v>4.4762757385855066E-4</v>
      </c>
      <c r="C107" s="23">
        <v>0</v>
      </c>
      <c r="D107" s="8">
        <v>4.5871559633027742E-4</v>
      </c>
      <c r="E107" s="23">
        <v>0</v>
      </c>
      <c r="F107" s="8">
        <v>3.4057045551298413E-3</v>
      </c>
      <c r="G107" s="21">
        <v>8.9750493627715144E-4</v>
      </c>
      <c r="H107" s="10"/>
      <c r="I107" s="9"/>
    </row>
    <row r="108" spans="1:9" ht="24" x14ac:dyDescent="0.25">
      <c r="A108" s="19" t="s">
        <v>79</v>
      </c>
      <c r="B108" s="20">
        <v>4.4762757385855066E-4</v>
      </c>
      <c r="C108" s="23">
        <v>0</v>
      </c>
      <c r="D108" s="8">
        <v>4.5871559633027742E-4</v>
      </c>
      <c r="E108" s="23">
        <v>0</v>
      </c>
      <c r="F108" s="8">
        <v>3.4057045551298413E-3</v>
      </c>
      <c r="G108" s="21">
        <v>8.9750493627715144E-4</v>
      </c>
      <c r="H108" s="10"/>
      <c r="I108" s="9"/>
    </row>
    <row r="109" spans="1:9" ht="24" x14ac:dyDescent="0.25">
      <c r="A109" s="19" t="s">
        <v>80</v>
      </c>
      <c r="B109" s="20">
        <v>0.73366159355416238</v>
      </c>
      <c r="C109" s="8">
        <v>0.60835629017447224</v>
      </c>
      <c r="D109" s="8">
        <v>0.40045871559632995</v>
      </c>
      <c r="E109" s="8">
        <v>0.20945024988641506</v>
      </c>
      <c r="F109" s="8">
        <v>7.1094082588335702E-2</v>
      </c>
      <c r="G109" s="21">
        <v>0.40073595404774554</v>
      </c>
      <c r="H109" s="10"/>
      <c r="I109" s="9"/>
    </row>
    <row r="110" spans="1:9" x14ac:dyDescent="0.25">
      <c r="A110" s="19" t="s">
        <v>81</v>
      </c>
      <c r="B110" s="20">
        <v>0.73500447627573895</v>
      </c>
      <c r="C110" s="8">
        <v>0.66896235078053334</v>
      </c>
      <c r="D110" s="8">
        <v>0.37706422018348684</v>
      </c>
      <c r="E110" s="8">
        <v>0.18945933666515238</v>
      </c>
      <c r="F110" s="8">
        <v>0.17156236696466595</v>
      </c>
      <c r="G110" s="21">
        <v>0.42550709028899647</v>
      </c>
      <c r="H110" s="10"/>
      <c r="I110" s="9"/>
    </row>
    <row r="111" spans="1:9" ht="24" x14ac:dyDescent="0.25">
      <c r="A111" s="19" t="s">
        <v>82</v>
      </c>
      <c r="B111" s="20">
        <v>0.20456580125335719</v>
      </c>
      <c r="C111" s="8">
        <v>0.11248852157943055</v>
      </c>
      <c r="D111" s="8">
        <v>7.4770642201834908E-2</v>
      </c>
      <c r="E111" s="8">
        <v>2.8169014084507001E-2</v>
      </c>
      <c r="F111" s="8">
        <v>7.2371221796509481E-3</v>
      </c>
      <c r="G111" s="21">
        <v>8.4724465984562861E-2</v>
      </c>
      <c r="H111" s="10"/>
      <c r="I111" s="9"/>
    </row>
    <row r="112" spans="1:9" x14ac:dyDescent="0.25">
      <c r="A112" s="19" t="s">
        <v>83</v>
      </c>
      <c r="B112" s="22">
        <v>1.7444046553267687</v>
      </c>
      <c r="C112" s="23">
        <v>1.0413223140495858</v>
      </c>
      <c r="D112" s="8">
        <v>0.58577981651376076</v>
      </c>
      <c r="E112" s="8">
        <v>0.25624716038164469</v>
      </c>
      <c r="F112" s="8">
        <v>9.5359727543635628E-2</v>
      </c>
      <c r="G112" s="21">
        <v>0.7386465625560954</v>
      </c>
      <c r="H112" s="10"/>
      <c r="I112" s="9"/>
    </row>
    <row r="113" spans="1:9" x14ac:dyDescent="0.25">
      <c r="A113" s="19" t="s">
        <v>84</v>
      </c>
      <c r="B113" s="20">
        <v>0.48701880035810174</v>
      </c>
      <c r="C113" s="8">
        <v>0.26078971533516948</v>
      </c>
      <c r="D113" s="8">
        <v>7.201834862385334E-2</v>
      </c>
      <c r="E113" s="8">
        <v>3.8164470695138578E-2</v>
      </c>
      <c r="F113" s="8">
        <v>7.6628352490421816E-3</v>
      </c>
      <c r="G113" s="21">
        <v>0.17187219529707423</v>
      </c>
      <c r="H113" s="10"/>
      <c r="I113" s="9"/>
    </row>
    <row r="114" spans="1:9" x14ac:dyDescent="0.25">
      <c r="A114" s="19" t="s">
        <v>85</v>
      </c>
      <c r="B114" s="22">
        <v>1.178155774395703</v>
      </c>
      <c r="C114" s="23">
        <v>1.1974288337924701</v>
      </c>
      <c r="D114" s="8">
        <v>0.83394495412844072</v>
      </c>
      <c r="E114" s="8">
        <v>0.51203998182644206</v>
      </c>
      <c r="F114" s="8">
        <v>0.20008514261387811</v>
      </c>
      <c r="G114" s="21">
        <v>0.77679052234786916</v>
      </c>
      <c r="H114" s="10"/>
      <c r="I114" s="9"/>
    </row>
    <row r="115" spans="1:9" x14ac:dyDescent="0.25">
      <c r="A115" s="19" t="s">
        <v>86</v>
      </c>
      <c r="B115" s="20">
        <v>0.45523724261414417</v>
      </c>
      <c r="C115" s="8">
        <v>0.41276400367309329</v>
      </c>
      <c r="D115" s="8">
        <v>0.36009174311926695</v>
      </c>
      <c r="E115" s="8">
        <v>0.27896410722398923</v>
      </c>
      <c r="F115" s="8">
        <v>0.21668795232013616</v>
      </c>
      <c r="G115" s="21">
        <v>0.34320588763238158</v>
      </c>
      <c r="H115" s="10"/>
      <c r="I115" s="9"/>
    </row>
    <row r="116" spans="1:9" x14ac:dyDescent="0.25">
      <c r="A116" s="19" t="s">
        <v>87</v>
      </c>
      <c r="B116" s="20">
        <v>3.0886302596239916E-2</v>
      </c>
      <c r="C116" s="8">
        <v>5.9687786960514076E-3</v>
      </c>
      <c r="D116" s="8">
        <v>1.8348623853211041E-3</v>
      </c>
      <c r="E116" s="8">
        <v>1.3630168105406638E-3</v>
      </c>
      <c r="F116" s="23">
        <v>0</v>
      </c>
      <c r="G116" s="21">
        <v>7.9877939328665808E-3</v>
      </c>
      <c r="H116" s="10"/>
      <c r="I116" s="9"/>
    </row>
    <row r="117" spans="1:9" x14ac:dyDescent="0.25">
      <c r="A117" s="19" t="s">
        <v>88</v>
      </c>
      <c r="B117" s="20">
        <v>5.4162936436884586E-2</v>
      </c>
      <c r="C117" s="8">
        <v>0.18411386593204765</v>
      </c>
      <c r="D117" s="8">
        <v>0.28853211009174307</v>
      </c>
      <c r="E117" s="8">
        <v>0.44388914129940937</v>
      </c>
      <c r="F117" s="8">
        <v>0.83269476372924722</v>
      </c>
      <c r="G117" s="21">
        <v>0.36654101597558936</v>
      </c>
      <c r="H117" s="10"/>
      <c r="I117" s="9"/>
    </row>
    <row r="118" spans="1:9" ht="24" x14ac:dyDescent="0.25">
      <c r="A118" s="19" t="s">
        <v>89</v>
      </c>
      <c r="B118" s="20">
        <v>8.504923903312438E-3</v>
      </c>
      <c r="C118" s="8">
        <v>1.6528925619834708E-2</v>
      </c>
      <c r="D118" s="8">
        <v>2.8899082568807258E-2</v>
      </c>
      <c r="E118" s="8">
        <v>2.4079963652885079E-2</v>
      </c>
      <c r="F118" s="8">
        <v>6.8965517241379282E-2</v>
      </c>
      <c r="G118" s="21">
        <v>2.9886914378029129E-2</v>
      </c>
      <c r="H118" s="10"/>
      <c r="I118" s="9"/>
    </row>
    <row r="119" spans="1:9" x14ac:dyDescent="0.25">
      <c r="A119" s="19" t="s">
        <v>90</v>
      </c>
      <c r="B119" s="20">
        <v>0.25111906893464664</v>
      </c>
      <c r="C119" s="8">
        <v>0.29752066115702525</v>
      </c>
      <c r="D119" s="8">
        <v>0.2688073394495416</v>
      </c>
      <c r="E119" s="8">
        <v>0.25488414357110428</v>
      </c>
      <c r="F119" s="8">
        <v>0.27628778203490906</v>
      </c>
      <c r="G119" s="21">
        <v>0.26970023335128313</v>
      </c>
      <c r="H119" s="10"/>
      <c r="I119" s="9"/>
    </row>
    <row r="120" spans="1:9" ht="24" x14ac:dyDescent="0.25">
      <c r="A120" s="19" t="s">
        <v>91</v>
      </c>
      <c r="B120" s="20">
        <v>0.1204118173679499</v>
      </c>
      <c r="C120" s="8">
        <v>0.1441689623507808</v>
      </c>
      <c r="D120" s="8">
        <v>0.11788990825688071</v>
      </c>
      <c r="E120" s="8">
        <v>0.11176737846433445</v>
      </c>
      <c r="F120" s="8">
        <v>0.140059599829715</v>
      </c>
      <c r="G120" s="21">
        <v>0.12699694848321691</v>
      </c>
      <c r="H120" s="10"/>
      <c r="I120" s="9"/>
    </row>
    <row r="121" spans="1:9" ht="24" x14ac:dyDescent="0.25">
      <c r="A121" s="19" t="s">
        <v>92</v>
      </c>
      <c r="B121" s="20">
        <v>0.11951656222023276</v>
      </c>
      <c r="C121" s="8">
        <v>0.26170798898071601</v>
      </c>
      <c r="D121" s="8">
        <v>0.37064220183486224</v>
      </c>
      <c r="E121" s="8">
        <v>0.48069059518400736</v>
      </c>
      <c r="F121" s="8">
        <v>0.42869306087696851</v>
      </c>
      <c r="G121" s="21">
        <v>0.33297433135882365</v>
      </c>
      <c r="H121" s="10"/>
      <c r="I121" s="9"/>
    </row>
    <row r="122" spans="1:9" ht="24" x14ac:dyDescent="0.25">
      <c r="A122" s="19" t="s">
        <v>93</v>
      </c>
      <c r="B122" s="20">
        <v>2.3276633840644573E-2</v>
      </c>
      <c r="C122" s="8">
        <v>2.5711662075298396E-2</v>
      </c>
      <c r="D122" s="8">
        <v>1.1926605504587183E-2</v>
      </c>
      <c r="E122" s="8">
        <v>6.3607451158564296E-3</v>
      </c>
      <c r="F122" s="8">
        <v>4.2571306939123109E-3</v>
      </c>
      <c r="G122" s="21">
        <v>1.4180577993178957E-2</v>
      </c>
      <c r="H122" s="10"/>
      <c r="I122" s="9"/>
    </row>
    <row r="123" spans="1:9" ht="24" x14ac:dyDescent="0.25">
      <c r="A123" s="19" t="s">
        <v>94</v>
      </c>
      <c r="B123" s="20">
        <v>7.6991942703670713E-2</v>
      </c>
      <c r="C123" s="8">
        <v>7.1166207529843969E-2</v>
      </c>
      <c r="D123" s="8">
        <v>8.3027522935779946E-2</v>
      </c>
      <c r="E123" s="8">
        <v>8.2689686506133675E-2</v>
      </c>
      <c r="F123" s="8">
        <v>7.7479778629203758E-2</v>
      </c>
      <c r="G123" s="21">
        <v>7.8262430443367406E-2</v>
      </c>
      <c r="H123" s="10"/>
      <c r="I123" s="9"/>
    </row>
    <row r="124" spans="1:9" x14ac:dyDescent="0.25">
      <c r="A124" s="19" t="s">
        <v>95</v>
      </c>
      <c r="B124" s="20">
        <v>7.4306177260519413E-2</v>
      </c>
      <c r="C124" s="8">
        <v>0.19834710743801681</v>
      </c>
      <c r="D124" s="8">
        <v>0.25321100917431161</v>
      </c>
      <c r="E124" s="8">
        <v>0.23489323034984089</v>
      </c>
      <c r="F124" s="8">
        <v>0.17454235845040472</v>
      </c>
      <c r="G124" s="21">
        <v>0.18641177526476357</v>
      </c>
      <c r="H124" s="10"/>
      <c r="I124" s="9"/>
    </row>
    <row r="125" spans="1:9" x14ac:dyDescent="0.25">
      <c r="A125" s="19" t="s">
        <v>96</v>
      </c>
      <c r="B125" s="20">
        <v>0.48254252461951674</v>
      </c>
      <c r="C125" s="8">
        <v>0.28925619834710753</v>
      </c>
      <c r="D125" s="8">
        <v>0.15045871559633017</v>
      </c>
      <c r="E125" s="8">
        <v>6.4970467969104995E-2</v>
      </c>
      <c r="F125" s="8">
        <v>1.8305661983822923E-2</v>
      </c>
      <c r="G125" s="21">
        <v>0.19942559684078301</v>
      </c>
      <c r="H125" s="10"/>
      <c r="I125" s="9"/>
    </row>
    <row r="126" spans="1:9" x14ac:dyDescent="0.25">
      <c r="A126" s="19" t="s">
        <v>97</v>
      </c>
      <c r="B126" s="20">
        <v>3.9838854073410923E-2</v>
      </c>
      <c r="C126" s="8">
        <v>2.6629935720844773E-2</v>
      </c>
      <c r="D126" s="8">
        <v>3.7614678899082606E-2</v>
      </c>
      <c r="E126" s="8">
        <v>2.7260336210813339E-2</v>
      </c>
      <c r="F126" s="8">
        <v>9.3656875266070611E-3</v>
      </c>
      <c r="G126" s="21">
        <v>2.7912403518219258E-2</v>
      </c>
      <c r="H126" s="10"/>
      <c r="I126" s="9"/>
    </row>
    <row r="127" spans="1:9" x14ac:dyDescent="0.25">
      <c r="A127" s="19" t="s">
        <v>98</v>
      </c>
      <c r="B127" s="20">
        <v>3.3572068039391272E-2</v>
      </c>
      <c r="C127" s="8">
        <v>2.157943067033978E-2</v>
      </c>
      <c r="D127" s="8">
        <v>1.1926605504587144E-2</v>
      </c>
      <c r="E127" s="8">
        <v>4.0890504316219919E-3</v>
      </c>
      <c r="F127" s="8">
        <v>1.2771392081736927E-3</v>
      </c>
      <c r="G127" s="21">
        <v>1.4360078980434411E-2</v>
      </c>
      <c r="H127" s="10"/>
      <c r="I127" s="9"/>
    </row>
    <row r="128" spans="1:9" x14ac:dyDescent="0.25">
      <c r="A128" s="19" t="s">
        <v>99</v>
      </c>
      <c r="B128" s="20">
        <v>1.6562220232766371E-2</v>
      </c>
      <c r="C128" s="8">
        <v>1.6069788797061571E-2</v>
      </c>
      <c r="D128" s="8">
        <v>1.0550458715596338E-2</v>
      </c>
      <c r="E128" s="8">
        <v>1.8173557473875517E-3</v>
      </c>
      <c r="F128" s="8">
        <v>1.2771392081736895E-3</v>
      </c>
      <c r="G128" s="21">
        <v>9.1545503500269458E-3</v>
      </c>
      <c r="H128" s="10"/>
      <c r="I128" s="9"/>
    </row>
    <row r="129" spans="1:9" x14ac:dyDescent="0.25">
      <c r="A129" s="19" t="s">
        <v>99</v>
      </c>
      <c r="B129" s="20">
        <v>4.386750223813788E-2</v>
      </c>
      <c r="C129" s="8">
        <v>3.0762167125803461E-2</v>
      </c>
      <c r="D129" s="8">
        <v>4.1284403669724773E-3</v>
      </c>
      <c r="E129" s="8">
        <v>1.3630168105406644E-3</v>
      </c>
      <c r="F129" s="23">
        <v>0</v>
      </c>
      <c r="G129" s="21">
        <v>1.5885837372105617E-2</v>
      </c>
      <c r="H129" s="10"/>
      <c r="I129" s="9"/>
    </row>
    <row r="130" spans="1:9" x14ac:dyDescent="0.25">
      <c r="A130" s="19" t="s">
        <v>100</v>
      </c>
      <c r="B130" s="20">
        <v>6.2667860340197027E-3</v>
      </c>
      <c r="C130" s="8">
        <v>1.3774104683195593E-3</v>
      </c>
      <c r="D130" s="23">
        <v>0</v>
      </c>
      <c r="E130" s="23">
        <v>0</v>
      </c>
      <c r="F130" s="23">
        <v>0</v>
      </c>
      <c r="G130" s="21">
        <v>1.5257583916711561E-3</v>
      </c>
      <c r="H130" s="10"/>
      <c r="I130" s="9"/>
    </row>
    <row r="131" spans="1:9" ht="24" x14ac:dyDescent="0.25">
      <c r="A131" s="19" t="s">
        <v>101</v>
      </c>
      <c r="B131" s="20">
        <v>3.5810205908683966E-3</v>
      </c>
      <c r="C131" s="8">
        <v>5.5096418732782466E-3</v>
      </c>
      <c r="D131" s="8">
        <v>9.1743119266055138E-3</v>
      </c>
      <c r="E131" s="8">
        <v>8.6324398000908707E-3</v>
      </c>
      <c r="F131" s="8">
        <v>1.106853980417199E-2</v>
      </c>
      <c r="G131" s="21">
        <v>7.6287919583557648E-3</v>
      </c>
      <c r="H131" s="10"/>
      <c r="I131" s="9"/>
    </row>
    <row r="132" spans="1:9" x14ac:dyDescent="0.25">
      <c r="A132" s="19" t="s">
        <v>102</v>
      </c>
      <c r="B132" s="20">
        <v>3.5810205908683944E-3</v>
      </c>
      <c r="C132" s="8">
        <v>8.723599632690527E-3</v>
      </c>
      <c r="D132" s="8">
        <v>2.5229357798165177E-2</v>
      </c>
      <c r="E132" s="8">
        <v>4.8614266242616992E-2</v>
      </c>
      <c r="F132" s="8">
        <v>0.15708812260536417</v>
      </c>
      <c r="G132" s="21">
        <v>5.008077544426489E-2</v>
      </c>
      <c r="H132" s="10"/>
      <c r="I132" s="9"/>
    </row>
    <row r="133" spans="1:9" x14ac:dyDescent="0.25">
      <c r="A133" s="19" t="s">
        <v>103</v>
      </c>
      <c r="B133" s="20">
        <v>3.1781557743956995E-2</v>
      </c>
      <c r="C133" s="8">
        <v>1.3314967860422402E-2</v>
      </c>
      <c r="D133" s="8">
        <v>6.4220183486238622E-3</v>
      </c>
      <c r="E133" s="8">
        <v>3.1803725579282165E-3</v>
      </c>
      <c r="F133" s="8">
        <v>2.1285653469561567E-3</v>
      </c>
      <c r="G133" s="21">
        <v>1.130856219709208E-2</v>
      </c>
      <c r="H133" s="10"/>
      <c r="I133" s="9"/>
    </row>
    <row r="134" spans="1:9" ht="24" x14ac:dyDescent="0.25">
      <c r="A134" s="19" t="s">
        <v>104</v>
      </c>
      <c r="B134" s="20">
        <v>3.1333930170098466E-2</v>
      </c>
      <c r="C134" s="8">
        <v>1.3774104683195582E-2</v>
      </c>
      <c r="D134" s="8">
        <v>9.1743119266055138E-3</v>
      </c>
      <c r="E134" s="8">
        <v>3.6347114947751077E-3</v>
      </c>
      <c r="F134" s="8">
        <v>4.2571306939123243E-4</v>
      </c>
      <c r="G134" s="21">
        <v>1.1577813677975219E-2</v>
      </c>
      <c r="H134" s="10"/>
      <c r="I134" s="9"/>
    </row>
    <row r="135" spans="1:9" x14ac:dyDescent="0.25">
      <c r="A135" s="19" t="s">
        <v>105</v>
      </c>
      <c r="B135" s="20">
        <v>8.9525514771710154E-4</v>
      </c>
      <c r="C135" s="8">
        <v>1.3774104683195619E-3</v>
      </c>
      <c r="D135" s="8">
        <v>5.9633027522935679E-3</v>
      </c>
      <c r="E135" s="8">
        <v>2.0899591094956888E-2</v>
      </c>
      <c r="F135" s="8">
        <v>7.1094082588335453E-2</v>
      </c>
      <c r="G135" s="21">
        <v>2.0732364028002083E-2</v>
      </c>
      <c r="H135" s="10"/>
      <c r="I135" s="9"/>
    </row>
    <row r="136" spans="1:9" x14ac:dyDescent="0.25">
      <c r="A136" s="19" t="s">
        <v>106</v>
      </c>
      <c r="B136" s="20">
        <v>1.2085944494180849E-2</v>
      </c>
      <c r="C136" s="8">
        <v>1.3774104683195575E-2</v>
      </c>
      <c r="D136" s="8">
        <v>1.0550458715596357E-2</v>
      </c>
      <c r="E136" s="8">
        <v>1.0449795547478408E-2</v>
      </c>
      <c r="F136" s="8">
        <v>4.2997020008514311E-2</v>
      </c>
      <c r="G136" s="21">
        <v>1.8309100700053784E-2</v>
      </c>
      <c r="H136" s="10"/>
      <c r="I136" s="9"/>
    </row>
    <row r="137" spans="1:9" x14ac:dyDescent="0.25">
      <c r="A137" s="19" t="s">
        <v>107</v>
      </c>
      <c r="B137" s="20">
        <v>2.1486123545210359E-2</v>
      </c>
      <c r="C137" s="8">
        <v>0.10973370064279173</v>
      </c>
      <c r="D137" s="8">
        <v>0.27339449541284411</v>
      </c>
      <c r="E137" s="8">
        <v>0.48296228986824058</v>
      </c>
      <c r="F137" s="8">
        <v>0.75010642826734841</v>
      </c>
      <c r="G137" s="21">
        <v>0.33279483037156754</v>
      </c>
      <c r="H137" s="10"/>
      <c r="I137" s="9"/>
    </row>
    <row r="138" spans="1:9" ht="24" x14ac:dyDescent="0.25">
      <c r="A138" s="19" t="s">
        <v>108</v>
      </c>
      <c r="B138" s="20">
        <v>1.7905102954342004E-2</v>
      </c>
      <c r="C138" s="8">
        <v>0.16574839302111991</v>
      </c>
      <c r="D138" s="8">
        <v>0.28990825688073402</v>
      </c>
      <c r="E138" s="8">
        <v>0.27078600636074518</v>
      </c>
      <c r="F138" s="8">
        <v>0.15240527884206004</v>
      </c>
      <c r="G138" s="21">
        <v>0.17833423083826971</v>
      </c>
      <c r="H138" s="10"/>
      <c r="I138" s="9"/>
    </row>
    <row r="139" spans="1:9" x14ac:dyDescent="0.25">
      <c r="A139" s="19" t="s">
        <v>109</v>
      </c>
      <c r="B139" s="20">
        <v>0.16786034019695642</v>
      </c>
      <c r="C139" s="8">
        <v>0.34802571166207574</v>
      </c>
      <c r="D139" s="8">
        <v>0.27889908256880713</v>
      </c>
      <c r="E139" s="8">
        <v>0.17855520218082696</v>
      </c>
      <c r="F139" s="8">
        <v>7.0242656449552951E-2</v>
      </c>
      <c r="G139" s="21">
        <v>0.20633638485011649</v>
      </c>
      <c r="H139" s="10"/>
      <c r="I139" s="9"/>
    </row>
    <row r="140" spans="1:9" ht="24" x14ac:dyDescent="0.25">
      <c r="A140" s="19" t="s">
        <v>110</v>
      </c>
      <c r="B140" s="20">
        <v>1.9247985675917678E-2</v>
      </c>
      <c r="C140" s="8">
        <v>5.7392102846648266E-2</v>
      </c>
      <c r="D140" s="8">
        <v>5.8256880733945207E-2</v>
      </c>
      <c r="E140" s="8">
        <v>3.3166742389822861E-2</v>
      </c>
      <c r="F140" s="8">
        <v>1.6177096636866783E-2</v>
      </c>
      <c r="G140" s="21">
        <v>3.6438700412852403E-2</v>
      </c>
      <c r="H140" s="10"/>
      <c r="I140" s="9"/>
    </row>
    <row r="141" spans="1:9" ht="24" x14ac:dyDescent="0.25">
      <c r="A141" s="19" t="s">
        <v>111</v>
      </c>
      <c r="B141" s="20">
        <v>7.6096687555953432E-3</v>
      </c>
      <c r="C141" s="8">
        <v>1.928374655647384E-2</v>
      </c>
      <c r="D141" s="8">
        <v>1.6055045871559624E-2</v>
      </c>
      <c r="E141" s="8">
        <v>5.4520672421626594E-3</v>
      </c>
      <c r="F141" s="8">
        <v>2.9799914857386151E-3</v>
      </c>
      <c r="G141" s="21">
        <v>1.0141805779931803E-2</v>
      </c>
      <c r="H141" s="10"/>
      <c r="I141" s="9"/>
    </row>
    <row r="142" spans="1:9" ht="24" x14ac:dyDescent="0.25">
      <c r="A142" s="19" t="s">
        <v>112</v>
      </c>
      <c r="B142" s="20">
        <v>1.6114592658907807E-2</v>
      </c>
      <c r="C142" s="8">
        <v>2.7548209366391196E-2</v>
      </c>
      <c r="D142" s="8">
        <v>2.4770642201834892E-2</v>
      </c>
      <c r="E142" s="8">
        <v>1.1358473421172199E-2</v>
      </c>
      <c r="F142" s="8">
        <v>1.2771392081736895E-3</v>
      </c>
      <c r="G142" s="21">
        <v>1.5975587865733224E-2</v>
      </c>
      <c r="H142" s="10"/>
      <c r="I142" s="9"/>
    </row>
    <row r="143" spans="1:9" x14ac:dyDescent="0.25">
      <c r="A143" s="19" t="s">
        <v>113</v>
      </c>
      <c r="B143" s="20">
        <v>0.10340196956132494</v>
      </c>
      <c r="C143" s="8">
        <v>7.30027548209366E-2</v>
      </c>
      <c r="D143" s="8">
        <v>2.522935779816516E-2</v>
      </c>
      <c r="E143" s="8">
        <v>9.5411176737846617E-3</v>
      </c>
      <c r="F143" s="8">
        <v>2.1285653469561585E-3</v>
      </c>
      <c r="G143" s="21">
        <v>4.2272482498653639E-2</v>
      </c>
      <c r="H143" s="10"/>
      <c r="I143" s="9"/>
    </row>
    <row r="144" spans="1:9" x14ac:dyDescent="0.25">
      <c r="A144" s="19" t="s">
        <v>114</v>
      </c>
      <c r="B144" s="20">
        <v>8.6839749328558563E-2</v>
      </c>
      <c r="C144" s="8">
        <v>2.9843893480257122E-2</v>
      </c>
      <c r="D144" s="8">
        <v>6.4220183486238683E-3</v>
      </c>
      <c r="E144" s="8">
        <v>1.3630168105406638E-3</v>
      </c>
      <c r="F144" s="8">
        <v>4.2571306939123243E-4</v>
      </c>
      <c r="G144" s="21">
        <v>2.486088673487704E-2</v>
      </c>
      <c r="H144" s="10"/>
      <c r="I144" s="9"/>
    </row>
    <row r="145" spans="1:9" x14ac:dyDescent="0.25">
      <c r="A145" s="19" t="s">
        <v>115</v>
      </c>
      <c r="B145" s="20">
        <v>1.5219337511190706E-2</v>
      </c>
      <c r="C145" s="8">
        <v>5.0505050505050561E-3</v>
      </c>
      <c r="D145" s="8">
        <v>1.8348623853211054E-3</v>
      </c>
      <c r="E145" s="23">
        <v>0</v>
      </c>
      <c r="F145" s="8">
        <v>4.2571306939123026E-4</v>
      </c>
      <c r="G145" s="21">
        <v>4.4875246813857479E-3</v>
      </c>
      <c r="H145" s="10"/>
      <c r="I145" s="9"/>
    </row>
    <row r="146" spans="1:9" ht="24" x14ac:dyDescent="0.25">
      <c r="A146" s="19" t="s">
        <v>116</v>
      </c>
      <c r="B146" s="20">
        <v>9.400179051029545E-3</v>
      </c>
      <c r="C146" s="8">
        <v>5.5096418732782371E-3</v>
      </c>
      <c r="D146" s="23">
        <v>0</v>
      </c>
      <c r="E146" s="23">
        <v>0</v>
      </c>
      <c r="F146" s="23">
        <v>0</v>
      </c>
      <c r="G146" s="21">
        <v>2.9617662897145872E-3</v>
      </c>
      <c r="H146" s="10"/>
      <c r="I146" s="9"/>
    </row>
    <row r="147" spans="1:9" x14ac:dyDescent="0.25">
      <c r="A147" s="19" t="s">
        <v>117</v>
      </c>
      <c r="B147" s="20">
        <v>0.52327663384064482</v>
      </c>
      <c r="C147" s="8">
        <v>0.14830119375573908</v>
      </c>
      <c r="D147" s="8">
        <v>2.1559633027522975E-2</v>
      </c>
      <c r="E147" s="8">
        <v>1.3630168105406661E-3</v>
      </c>
      <c r="F147" s="23">
        <v>0</v>
      </c>
      <c r="G147" s="21">
        <v>0.13839526117393647</v>
      </c>
      <c r="H147" s="10"/>
      <c r="I147" s="9"/>
    </row>
    <row r="148" spans="1:9" ht="24" x14ac:dyDescent="0.25">
      <c r="A148" s="19" t="s">
        <v>118</v>
      </c>
      <c r="B148" s="20">
        <v>1.1190689346463755E-2</v>
      </c>
      <c r="C148" s="8">
        <v>9.6418732782369322E-3</v>
      </c>
      <c r="D148" s="8">
        <v>3.6697247706422038E-3</v>
      </c>
      <c r="E148" s="8">
        <v>4.9977283053157717E-3</v>
      </c>
      <c r="F148" s="8">
        <v>3.4057045551298399E-3</v>
      </c>
      <c r="G148" s="21">
        <v>6.5517860348231934E-3</v>
      </c>
      <c r="H148" s="10"/>
      <c r="I148" s="9"/>
    </row>
    <row r="149" spans="1:9" ht="36" x14ac:dyDescent="0.25">
      <c r="A149" s="19" t="s">
        <v>119</v>
      </c>
      <c r="B149" s="20">
        <v>0.11056401074306169</v>
      </c>
      <c r="C149" s="8">
        <v>0.17676767676767663</v>
      </c>
      <c r="D149" s="8">
        <v>0.16238532110091736</v>
      </c>
      <c r="E149" s="8">
        <v>8.2689686506133772E-2</v>
      </c>
      <c r="F149" s="8">
        <v>2.1285653469561513E-2</v>
      </c>
      <c r="G149" s="21">
        <v>0.10931610123855715</v>
      </c>
      <c r="H149" s="10"/>
      <c r="I149" s="9"/>
    </row>
    <row r="150" spans="1:9" ht="24" x14ac:dyDescent="0.25">
      <c r="A150" s="19" t="s">
        <v>120</v>
      </c>
      <c r="B150" s="20">
        <v>7.1620411817368262E-3</v>
      </c>
      <c r="C150" s="8">
        <v>3.7190082644628218E-2</v>
      </c>
      <c r="D150" s="8">
        <v>4.1743119266055118E-2</v>
      </c>
      <c r="E150" s="8">
        <v>3.498409813721038E-2</v>
      </c>
      <c r="F150" s="8">
        <v>1.362281822051936E-2</v>
      </c>
      <c r="G150" s="21">
        <v>2.6655896607431395E-2</v>
      </c>
      <c r="H150" s="10"/>
      <c r="I150" s="9"/>
    </row>
    <row r="151" spans="1:9" ht="24" x14ac:dyDescent="0.25">
      <c r="A151" s="19" t="s">
        <v>121</v>
      </c>
      <c r="B151" s="20">
        <v>5.3715308863025984E-3</v>
      </c>
      <c r="C151" s="8">
        <v>4.8209366391184498E-2</v>
      </c>
      <c r="D151" s="8">
        <v>6.3302752293578013E-2</v>
      </c>
      <c r="E151" s="8">
        <v>3.1349386642435299E-2</v>
      </c>
      <c r="F151" s="8">
        <v>5.1085568326947614E-3</v>
      </c>
      <c r="G151" s="21">
        <v>3.0156165858912311E-2</v>
      </c>
      <c r="H151" s="10"/>
      <c r="I151" s="9"/>
    </row>
    <row r="152" spans="1:9" ht="24" x14ac:dyDescent="0.25">
      <c r="A152" s="19" t="s">
        <v>122</v>
      </c>
      <c r="B152" s="20">
        <v>4.4315129811996368E-2</v>
      </c>
      <c r="C152" s="8">
        <v>4.4077134986225917E-2</v>
      </c>
      <c r="D152" s="8">
        <v>2.6605504587156017E-2</v>
      </c>
      <c r="E152" s="8">
        <v>8.6324398000908794E-3</v>
      </c>
      <c r="F152" s="8">
        <v>8.514261387824627E-4</v>
      </c>
      <c r="G152" s="21">
        <v>2.4591635253993906E-2</v>
      </c>
      <c r="H152" s="10"/>
      <c r="I152" s="9"/>
    </row>
    <row r="153" spans="1:9" ht="24" x14ac:dyDescent="0.25">
      <c r="A153" s="19" t="s">
        <v>123</v>
      </c>
      <c r="B153" s="20">
        <v>7.6096687555953823E-3</v>
      </c>
      <c r="C153" s="8">
        <v>1.8365472910927504E-2</v>
      </c>
      <c r="D153" s="8">
        <v>1.4220183486238498E-2</v>
      </c>
      <c r="E153" s="8">
        <v>5.4520672421626455E-3</v>
      </c>
      <c r="F153" s="8">
        <v>1.7028522775649228E-3</v>
      </c>
      <c r="G153" s="21">
        <v>9.3340513372823768E-3</v>
      </c>
      <c r="H153" s="10"/>
      <c r="I153" s="9"/>
    </row>
    <row r="154" spans="1:9" ht="24" x14ac:dyDescent="0.25">
      <c r="A154" s="19" t="s">
        <v>124</v>
      </c>
      <c r="B154" s="20">
        <v>8.9525514771710132E-4</v>
      </c>
      <c r="C154" s="8">
        <v>3.2139577594123077E-3</v>
      </c>
      <c r="D154" s="8">
        <v>2.2935779816513793E-3</v>
      </c>
      <c r="E154" s="8">
        <v>4.5433893684688836E-4</v>
      </c>
      <c r="F154" s="23">
        <v>0</v>
      </c>
      <c r="G154" s="21">
        <v>1.346257404415729E-3</v>
      </c>
      <c r="H154" s="10"/>
      <c r="I154" s="9"/>
    </row>
    <row r="155" spans="1:9" ht="24" x14ac:dyDescent="0.25">
      <c r="A155" s="19" t="s">
        <v>125</v>
      </c>
      <c r="B155" s="20">
        <v>6.2667860340197019E-3</v>
      </c>
      <c r="C155" s="8">
        <v>8.2644628099173643E-3</v>
      </c>
      <c r="D155" s="8">
        <v>6.8807339449541271E-3</v>
      </c>
      <c r="E155" s="8">
        <v>9.0867787369377649E-4</v>
      </c>
      <c r="F155" s="23">
        <v>0</v>
      </c>
      <c r="G155" s="21">
        <v>4.3977741877580367E-3</v>
      </c>
      <c r="H155" s="10"/>
      <c r="I155" s="9"/>
    </row>
    <row r="156" spans="1:9" ht="24" x14ac:dyDescent="0.25">
      <c r="A156" s="19" t="s">
        <v>126</v>
      </c>
      <c r="B156" s="20">
        <v>1.0743061772605207E-2</v>
      </c>
      <c r="C156" s="8">
        <v>9.6418732782369305E-3</v>
      </c>
      <c r="D156" s="8">
        <v>4.5871559633027638E-3</v>
      </c>
      <c r="E156" s="8">
        <v>4.5433893684688825E-4</v>
      </c>
      <c r="F156" s="23">
        <v>0</v>
      </c>
      <c r="G156" s="21">
        <v>5.0260276431520218E-3</v>
      </c>
      <c r="H156" s="10"/>
      <c r="I156" s="9"/>
    </row>
    <row r="157" spans="1:9" ht="24" x14ac:dyDescent="0.25">
      <c r="A157" s="19" t="s">
        <v>127</v>
      </c>
      <c r="B157" s="20">
        <v>2.05908683974933E-2</v>
      </c>
      <c r="C157" s="8">
        <v>5.9687786960514258E-3</v>
      </c>
      <c r="D157" s="8">
        <v>1.3761467889908279E-3</v>
      </c>
      <c r="E157" s="23">
        <v>0</v>
      </c>
      <c r="F157" s="23">
        <v>0</v>
      </c>
      <c r="G157" s="21">
        <v>5.5645306049183375E-3</v>
      </c>
      <c r="H157" s="10"/>
      <c r="I157" s="9"/>
    </row>
    <row r="158" spans="1:9" x14ac:dyDescent="0.25">
      <c r="A158" s="19" t="s">
        <v>128</v>
      </c>
      <c r="B158" s="20">
        <v>3.5810205908684079E-3</v>
      </c>
      <c r="C158" s="8">
        <v>4.5913682277318825E-4</v>
      </c>
      <c r="D158" s="8">
        <v>4.587155963302758E-4</v>
      </c>
      <c r="E158" s="23">
        <v>0</v>
      </c>
      <c r="F158" s="23">
        <v>0</v>
      </c>
      <c r="G158" s="21">
        <v>8.9750493627715154E-4</v>
      </c>
      <c r="H158" s="10"/>
      <c r="I158" s="9"/>
    </row>
    <row r="159" spans="1:9" ht="24" x14ac:dyDescent="0.25">
      <c r="A159" s="19" t="s">
        <v>129</v>
      </c>
      <c r="B159" s="20">
        <v>1.3428827215756492E-3</v>
      </c>
      <c r="C159" s="8">
        <v>4.5913682277318738E-4</v>
      </c>
      <c r="D159" s="23">
        <v>0</v>
      </c>
      <c r="E159" s="23">
        <v>0</v>
      </c>
      <c r="F159" s="23">
        <v>0</v>
      </c>
      <c r="G159" s="21">
        <v>3.590019745108614E-4</v>
      </c>
      <c r="H159" s="10"/>
      <c r="I159" s="9"/>
    </row>
    <row r="160" spans="1:9" ht="24" x14ac:dyDescent="0.25">
      <c r="A160" s="19" t="s">
        <v>130</v>
      </c>
      <c r="B160" s="20">
        <v>2.6857654431513001E-3</v>
      </c>
      <c r="C160" s="8">
        <v>9.182736455463779E-4</v>
      </c>
      <c r="D160" s="8">
        <v>9.1743119266055333E-4</v>
      </c>
      <c r="E160" s="8">
        <v>4.5433893684689031E-4</v>
      </c>
      <c r="F160" s="23">
        <v>0</v>
      </c>
      <c r="G160" s="21">
        <v>9.8725542990486456E-4</v>
      </c>
      <c r="H160" s="10"/>
      <c r="I160" s="9"/>
    </row>
    <row r="161" spans="1:9" ht="24" x14ac:dyDescent="0.25">
      <c r="A161" s="19" t="s">
        <v>131</v>
      </c>
      <c r="B161" s="22">
        <v>0</v>
      </c>
      <c r="C161" s="23">
        <v>0</v>
      </c>
      <c r="D161" s="8">
        <v>2.2935779816513784E-3</v>
      </c>
      <c r="E161" s="8">
        <v>1.8173557473875534E-3</v>
      </c>
      <c r="F161" s="8">
        <v>8.5142613878246226E-4</v>
      </c>
      <c r="G161" s="21">
        <v>9.8725542990486565E-4</v>
      </c>
      <c r="H161" s="10"/>
      <c r="I161" s="9"/>
    </row>
    <row r="162" spans="1:9" x14ac:dyDescent="0.25">
      <c r="A162" s="19" t="s">
        <v>132</v>
      </c>
      <c r="B162" s="20">
        <v>1.3428827215756492E-3</v>
      </c>
      <c r="C162" s="8">
        <v>1.4233241505968785E-2</v>
      </c>
      <c r="D162" s="8">
        <v>5.0458715596330257E-2</v>
      </c>
      <c r="E162" s="8">
        <v>9.223080417991833E-2</v>
      </c>
      <c r="F162" s="8">
        <v>7.1094082588335453E-2</v>
      </c>
      <c r="G162" s="21">
        <v>4.6131753724645529E-2</v>
      </c>
      <c r="H162" s="10"/>
      <c r="I162" s="9"/>
    </row>
    <row r="163" spans="1:9" ht="24" x14ac:dyDescent="0.25">
      <c r="A163" s="19" t="s">
        <v>133</v>
      </c>
      <c r="B163" s="20">
        <v>1.3876454789615035E-2</v>
      </c>
      <c r="C163" s="8">
        <v>0.11111111111111113</v>
      </c>
      <c r="D163" s="8">
        <v>0.36009174311926612</v>
      </c>
      <c r="E163" s="8">
        <v>0.67333030440708908</v>
      </c>
      <c r="F163" s="8">
        <v>0.89484887186036477</v>
      </c>
      <c r="G163" s="21">
        <v>0.41662179141985306</v>
      </c>
      <c r="H163" s="10"/>
      <c r="I163" s="9"/>
    </row>
    <row r="164" spans="1:9" x14ac:dyDescent="0.25">
      <c r="A164" s="19" t="s">
        <v>134</v>
      </c>
      <c r="B164" s="20">
        <v>1.3428827215756502E-3</v>
      </c>
      <c r="C164" s="8">
        <v>2.7548209366391203E-3</v>
      </c>
      <c r="D164" s="8">
        <v>3.2110091743119303E-3</v>
      </c>
      <c r="E164" s="8">
        <v>2.2716946842344433E-3</v>
      </c>
      <c r="F164" s="8">
        <v>3.4057045551298508E-3</v>
      </c>
      <c r="G164" s="21">
        <v>2.6027643152037156E-3</v>
      </c>
      <c r="H164" s="10"/>
      <c r="I164" s="9"/>
    </row>
    <row r="165" spans="1:9" ht="24" x14ac:dyDescent="0.25">
      <c r="A165" s="19" t="s">
        <v>135</v>
      </c>
      <c r="B165" s="20">
        <v>4.4762757385854958E-4</v>
      </c>
      <c r="C165" s="8">
        <v>4.591368227731864E-4</v>
      </c>
      <c r="D165" s="8">
        <v>4.5871559633027536E-4</v>
      </c>
      <c r="E165" s="23">
        <v>0</v>
      </c>
      <c r="F165" s="23">
        <v>0</v>
      </c>
      <c r="G165" s="21">
        <v>2.6925148088314518E-4</v>
      </c>
      <c r="H165" s="10"/>
      <c r="I165" s="9"/>
    </row>
    <row r="166" spans="1:9" ht="24" x14ac:dyDescent="0.25">
      <c r="A166" s="19" t="s">
        <v>136</v>
      </c>
      <c r="B166" s="22">
        <v>0</v>
      </c>
      <c r="C166" s="8">
        <v>4.5913682277318684E-4</v>
      </c>
      <c r="D166" s="23">
        <v>0</v>
      </c>
      <c r="E166" s="8">
        <v>4.5433893684688814E-4</v>
      </c>
      <c r="F166" s="23">
        <v>0</v>
      </c>
      <c r="G166" s="21">
        <v>1.7950098725543024E-4</v>
      </c>
      <c r="H166" s="10"/>
      <c r="I166" s="9"/>
    </row>
    <row r="167" spans="1:9" ht="24" x14ac:dyDescent="0.25">
      <c r="A167" s="19" t="s">
        <v>137</v>
      </c>
      <c r="B167" s="20">
        <v>2.9543419874664294E-2</v>
      </c>
      <c r="C167" s="8">
        <v>3.07621671258035E-2</v>
      </c>
      <c r="D167" s="8">
        <v>1.9724770642201878E-2</v>
      </c>
      <c r="E167" s="8">
        <v>8.1781008632439769E-3</v>
      </c>
      <c r="F167" s="8">
        <v>8.5142613878246226E-4</v>
      </c>
      <c r="G167" s="21">
        <v>1.7591096751032143E-2</v>
      </c>
      <c r="H167" s="10"/>
      <c r="I167" s="9"/>
    </row>
    <row r="168" spans="1:9" x14ac:dyDescent="0.25">
      <c r="A168" s="19" t="s">
        <v>138</v>
      </c>
      <c r="B168" s="20">
        <v>0.75917636526410059</v>
      </c>
      <c r="C168" s="8">
        <v>0.69651056014692558</v>
      </c>
      <c r="D168" s="8">
        <v>0.46743119266055089</v>
      </c>
      <c r="E168" s="8">
        <v>0.1949114039073151</v>
      </c>
      <c r="F168" s="8">
        <v>2.2562792677735224E-2</v>
      </c>
      <c r="G168" s="21">
        <v>0.4230838269610484</v>
      </c>
      <c r="H168" s="10"/>
      <c r="I168" s="9"/>
    </row>
    <row r="169" spans="1:9" ht="24" x14ac:dyDescent="0.25">
      <c r="A169" s="19" t="s">
        <v>139</v>
      </c>
      <c r="B169" s="20">
        <v>6.4905998209489627E-2</v>
      </c>
      <c r="C169" s="8">
        <v>4.4536271808999023E-2</v>
      </c>
      <c r="D169" s="8">
        <v>2.1559633027522947E-2</v>
      </c>
      <c r="E169" s="8">
        <v>2.2716946842344433E-3</v>
      </c>
      <c r="F169" s="8">
        <v>1.7028522775649245E-3</v>
      </c>
      <c r="G169" s="21">
        <v>2.6745647101059034E-2</v>
      </c>
      <c r="H169" s="10"/>
      <c r="I169" s="9"/>
    </row>
    <row r="170" spans="1:9" x14ac:dyDescent="0.25">
      <c r="A170" s="19" t="s">
        <v>140</v>
      </c>
      <c r="B170" s="20">
        <v>0.12399283795881837</v>
      </c>
      <c r="C170" s="8">
        <v>9.1368227731864315E-2</v>
      </c>
      <c r="D170" s="8">
        <v>6.6055045871559553E-2</v>
      </c>
      <c r="E170" s="8">
        <v>1.9082235347569344E-2</v>
      </c>
      <c r="F170" s="8">
        <v>2.9799914857386181E-3</v>
      </c>
      <c r="G170" s="21">
        <v>6.0043080236941368E-2</v>
      </c>
      <c r="H170" s="10"/>
      <c r="I170" s="9"/>
    </row>
    <row r="171" spans="1:9" x14ac:dyDescent="0.25">
      <c r="A171" s="19" t="s">
        <v>141</v>
      </c>
      <c r="B171" s="22">
        <v>0</v>
      </c>
      <c r="C171" s="8">
        <v>4.5913682277318684E-4</v>
      </c>
      <c r="D171" s="23">
        <v>0</v>
      </c>
      <c r="E171" s="8">
        <v>4.5433893684688814E-4</v>
      </c>
      <c r="F171" s="23">
        <v>0</v>
      </c>
      <c r="G171" s="21">
        <v>1.7950098725543024E-4</v>
      </c>
      <c r="H171" s="10"/>
      <c r="I171" s="9"/>
    </row>
    <row r="172" spans="1:9" ht="24" x14ac:dyDescent="0.25">
      <c r="A172" s="19" t="s">
        <v>142</v>
      </c>
      <c r="B172" s="22">
        <v>0</v>
      </c>
      <c r="C172" s="8">
        <v>1.3774104683195606E-3</v>
      </c>
      <c r="D172" s="8">
        <v>1.8348623853211084E-3</v>
      </c>
      <c r="E172" s="8">
        <v>9.0867787369377823E-4</v>
      </c>
      <c r="F172" s="23">
        <v>0</v>
      </c>
      <c r="G172" s="21">
        <v>8.0775444264943701E-4</v>
      </c>
      <c r="H172" s="10"/>
      <c r="I172" s="9"/>
    </row>
    <row r="173" spans="1:9" x14ac:dyDescent="0.25">
      <c r="A173" s="19" t="s">
        <v>143</v>
      </c>
      <c r="B173" s="20">
        <v>0.92256042972247088</v>
      </c>
      <c r="C173" s="8">
        <v>0.629017447199264</v>
      </c>
      <c r="D173" s="8">
        <v>0.23623853211009177</v>
      </c>
      <c r="E173" s="8">
        <v>4.361653793730122E-2</v>
      </c>
      <c r="F173" s="8">
        <v>2.128565346956152E-3</v>
      </c>
      <c r="G173" s="21">
        <v>0.36322024771136063</v>
      </c>
      <c r="H173" s="10"/>
      <c r="I173" s="9"/>
    </row>
    <row r="174" spans="1:9" x14ac:dyDescent="0.25">
      <c r="A174" s="19" t="s">
        <v>144</v>
      </c>
      <c r="B174" s="20">
        <v>7.1620411817368331E-3</v>
      </c>
      <c r="C174" s="8">
        <v>2.1579430670339725E-2</v>
      </c>
      <c r="D174" s="8">
        <v>1.5137614678899108E-2</v>
      </c>
      <c r="E174" s="8">
        <v>9.0867787369378061E-4</v>
      </c>
      <c r="F174" s="23">
        <v>0</v>
      </c>
      <c r="G174" s="21">
        <v>8.7955483755160473E-3</v>
      </c>
      <c r="H174" s="10"/>
      <c r="I174" s="9"/>
    </row>
    <row r="175" spans="1:9" x14ac:dyDescent="0.25">
      <c r="A175" s="19" t="s">
        <v>145</v>
      </c>
      <c r="B175" s="20">
        <v>2.6857654431513009E-3</v>
      </c>
      <c r="C175" s="8">
        <v>1.8365472910927465E-3</v>
      </c>
      <c r="D175" s="8">
        <v>4.5871559633027515E-4</v>
      </c>
      <c r="E175" s="23">
        <v>0</v>
      </c>
      <c r="F175" s="8">
        <v>8.514261387824602E-4</v>
      </c>
      <c r="G175" s="21">
        <v>1.1667564171602973E-3</v>
      </c>
      <c r="H175" s="10"/>
      <c r="I175" s="9"/>
    </row>
    <row r="176" spans="1:9" x14ac:dyDescent="0.25">
      <c r="A176" s="19" t="s">
        <v>146</v>
      </c>
      <c r="B176" s="20">
        <v>4.476275738585499E-4</v>
      </c>
      <c r="C176" s="23">
        <v>0</v>
      </c>
      <c r="D176" s="23">
        <v>0</v>
      </c>
      <c r="E176" s="23">
        <v>0</v>
      </c>
      <c r="F176" s="23">
        <v>0</v>
      </c>
      <c r="G176" s="21">
        <v>8.9750493627715255E-5</v>
      </c>
      <c r="H176" s="10"/>
      <c r="I176" s="9"/>
    </row>
    <row r="177" spans="1:9" x14ac:dyDescent="0.25">
      <c r="A177" s="19" t="s">
        <v>147</v>
      </c>
      <c r="B177" s="22">
        <v>0</v>
      </c>
      <c r="C177" s="23">
        <v>0</v>
      </c>
      <c r="D177" s="23">
        <v>0</v>
      </c>
      <c r="E177" s="23">
        <v>0</v>
      </c>
      <c r="F177" s="8">
        <v>4.2571306939123124E-4</v>
      </c>
      <c r="G177" s="21">
        <v>8.9750493627714929E-5</v>
      </c>
      <c r="H177" s="10"/>
      <c r="I177" s="9"/>
    </row>
    <row r="178" spans="1:9" x14ac:dyDescent="0.25">
      <c r="A178" s="19" t="s">
        <v>148</v>
      </c>
      <c r="B178" s="22">
        <v>0</v>
      </c>
      <c r="C178" s="8">
        <v>4.5913682277318705E-4</v>
      </c>
      <c r="D178" s="23">
        <v>0</v>
      </c>
      <c r="E178" s="23">
        <v>0</v>
      </c>
      <c r="F178" s="23">
        <v>0</v>
      </c>
      <c r="G178" s="21">
        <v>8.9750493627715322E-5</v>
      </c>
      <c r="H178" s="10"/>
      <c r="I178" s="9"/>
    </row>
    <row r="179" spans="1:9" x14ac:dyDescent="0.25">
      <c r="A179" s="19" t="s">
        <v>149</v>
      </c>
      <c r="B179" s="22">
        <v>0</v>
      </c>
      <c r="C179" s="8">
        <v>3.2139577594123081E-3</v>
      </c>
      <c r="D179" s="8">
        <v>5.5045871559633057E-3</v>
      </c>
      <c r="E179" s="8">
        <v>2.089959109495685E-2</v>
      </c>
      <c r="F179" s="8">
        <v>4.8105576841208975E-2</v>
      </c>
      <c r="G179" s="21">
        <v>1.5975587865733241E-2</v>
      </c>
      <c r="H179" s="10"/>
      <c r="I179" s="9"/>
    </row>
    <row r="180" spans="1:9" x14ac:dyDescent="0.25">
      <c r="A180" s="19" t="s">
        <v>150</v>
      </c>
      <c r="B180" s="20">
        <v>2.8200537153088619E-2</v>
      </c>
      <c r="C180" s="8">
        <v>0.20523415977961446</v>
      </c>
      <c r="D180" s="8">
        <v>0.5279816513761455</v>
      </c>
      <c r="E180" s="8">
        <v>0.67514766015447547</v>
      </c>
      <c r="F180" s="8">
        <v>0.31375053214133669</v>
      </c>
      <c r="G180" s="21">
        <v>0.34859091725004421</v>
      </c>
      <c r="H180" s="10"/>
      <c r="I180" s="9"/>
    </row>
    <row r="181" spans="1:9" x14ac:dyDescent="0.25">
      <c r="A181" s="19" t="s">
        <v>151</v>
      </c>
      <c r="B181" s="20">
        <v>8.057296329453895E-3</v>
      </c>
      <c r="C181" s="8">
        <v>2.5711662075298462E-2</v>
      </c>
      <c r="D181" s="8">
        <v>2.61467889908257E-2</v>
      </c>
      <c r="E181" s="8">
        <v>3.089504770558836E-2</v>
      </c>
      <c r="F181" s="8">
        <v>0.1021711366538952</v>
      </c>
      <c r="G181" s="21">
        <v>3.9400466702567041E-2</v>
      </c>
      <c r="H181" s="10"/>
      <c r="I181" s="9"/>
    </row>
    <row r="182" spans="1:9" x14ac:dyDescent="0.25">
      <c r="A182" s="19" t="s">
        <v>152</v>
      </c>
      <c r="B182" s="22">
        <v>0</v>
      </c>
      <c r="C182" s="8">
        <v>1.8365472910927478E-3</v>
      </c>
      <c r="D182" s="8">
        <v>2.7064220183486209E-2</v>
      </c>
      <c r="E182" s="8">
        <v>8.4507042253521181E-2</v>
      </c>
      <c r="F182" s="8">
        <v>0.26862494678586646</v>
      </c>
      <c r="G182" s="21">
        <v>7.898043439238922E-2</v>
      </c>
      <c r="H182" s="10"/>
      <c r="I182" s="9"/>
    </row>
    <row r="183" spans="1:9" x14ac:dyDescent="0.25">
      <c r="A183" s="19" t="s">
        <v>153</v>
      </c>
      <c r="B183" s="20">
        <v>1.3428827215756509E-2</v>
      </c>
      <c r="C183" s="8">
        <v>9.1827364554637303E-2</v>
      </c>
      <c r="D183" s="8">
        <v>0.13440366972477044</v>
      </c>
      <c r="E183" s="8">
        <v>7.4057246706042801E-2</v>
      </c>
      <c r="F183" s="8">
        <v>1.4474244359301848E-2</v>
      </c>
      <c r="G183" s="21">
        <v>6.462035541195453E-2</v>
      </c>
      <c r="H183" s="10"/>
      <c r="I183" s="9"/>
    </row>
    <row r="184" spans="1:9" x14ac:dyDescent="0.25">
      <c r="A184" s="19" t="s">
        <v>154</v>
      </c>
      <c r="B184" s="20">
        <v>1.7009847806624873E-2</v>
      </c>
      <c r="C184" s="8">
        <v>1.5610651974288335E-2</v>
      </c>
      <c r="D184" s="8">
        <v>1.2385321100917456E-2</v>
      </c>
      <c r="E184" s="8">
        <v>7.7237619263970979E-3</v>
      </c>
      <c r="F184" s="8">
        <v>1.4899957428693071E-2</v>
      </c>
      <c r="G184" s="21">
        <v>1.3552324537784962E-2</v>
      </c>
      <c r="H184" s="10"/>
      <c r="I184" s="9"/>
    </row>
    <row r="185" spans="1:9" x14ac:dyDescent="0.25">
      <c r="A185" s="19" t="s">
        <v>155</v>
      </c>
      <c r="B185" s="22">
        <v>0</v>
      </c>
      <c r="C185" s="8">
        <v>9.1827364554637454E-4</v>
      </c>
      <c r="D185" s="8">
        <v>1.2844036697247711E-2</v>
      </c>
      <c r="E185" s="8">
        <v>6.0881417537482926E-2</v>
      </c>
      <c r="F185" s="8">
        <v>0.23371647509578583</v>
      </c>
      <c r="G185" s="21">
        <v>6.3992101956560868E-2</v>
      </c>
      <c r="H185" s="10"/>
      <c r="I185" s="9"/>
    </row>
    <row r="186" spans="1:9" ht="24" x14ac:dyDescent="0.25">
      <c r="A186" s="19" t="s">
        <v>156</v>
      </c>
      <c r="B186" s="20">
        <v>4.4762757385855012E-4</v>
      </c>
      <c r="C186" s="23">
        <v>0</v>
      </c>
      <c r="D186" s="8">
        <v>9.1743119266055138E-4</v>
      </c>
      <c r="E186" s="8">
        <v>1.3630168105406653E-3</v>
      </c>
      <c r="F186" s="8">
        <v>8.5142613878245999E-4</v>
      </c>
      <c r="G186" s="21">
        <v>7.1800394902171835E-4</v>
      </c>
      <c r="H186" s="10"/>
      <c r="I186" s="9"/>
    </row>
    <row r="187" spans="1:9" x14ac:dyDescent="0.25">
      <c r="A187" s="19" t="s">
        <v>157</v>
      </c>
      <c r="B187" s="20">
        <v>1.2533572068039407E-2</v>
      </c>
      <c r="C187" s="8">
        <v>3.2139577594123068E-3</v>
      </c>
      <c r="D187" s="8">
        <v>1.3761467889908247E-3</v>
      </c>
      <c r="E187" s="8">
        <v>4.5433893684688966E-4</v>
      </c>
      <c r="F187" s="8">
        <v>4.2571306939123243E-4</v>
      </c>
      <c r="G187" s="21">
        <v>3.5900197451086214E-3</v>
      </c>
      <c r="H187" s="10"/>
      <c r="I187" s="9"/>
    </row>
    <row r="188" spans="1:9" ht="24" x14ac:dyDescent="0.25">
      <c r="A188" s="19" t="s">
        <v>158</v>
      </c>
      <c r="B188" s="20">
        <v>3.6705461056401108E-2</v>
      </c>
      <c r="C188" s="8">
        <v>1.1478420569329665E-2</v>
      </c>
      <c r="D188" s="8">
        <v>5.5045871559633031E-3</v>
      </c>
      <c r="E188" s="8">
        <v>4.5433893684688911E-4</v>
      </c>
      <c r="F188" s="23">
        <v>0</v>
      </c>
      <c r="G188" s="21">
        <v>1.077005923532578E-2</v>
      </c>
      <c r="H188" s="10"/>
      <c r="I188" s="9"/>
    </row>
    <row r="189" spans="1:9" x14ac:dyDescent="0.25">
      <c r="A189" s="19" t="s">
        <v>159</v>
      </c>
      <c r="B189" s="20">
        <v>8.0572963294538877E-2</v>
      </c>
      <c r="C189" s="8">
        <v>3.3057851239669492E-2</v>
      </c>
      <c r="D189" s="8">
        <v>5.0458715596330287E-3</v>
      </c>
      <c r="E189" s="8">
        <v>9.0867787369377671E-4</v>
      </c>
      <c r="F189" s="23">
        <v>0</v>
      </c>
      <c r="G189" s="21">
        <v>2.3783880811344471E-2</v>
      </c>
      <c r="H189" s="10"/>
      <c r="I189" s="9"/>
    </row>
    <row r="190" spans="1:9" x14ac:dyDescent="0.25">
      <c r="A190" s="19" t="s">
        <v>160</v>
      </c>
      <c r="B190" s="20">
        <v>0.32497761862130609</v>
      </c>
      <c r="C190" s="8">
        <v>9.5959595959595939E-2</v>
      </c>
      <c r="D190" s="8">
        <v>3.8073394495412853E-2</v>
      </c>
      <c r="E190" s="8">
        <v>5.9064061790095341E-3</v>
      </c>
      <c r="F190" s="23">
        <v>0</v>
      </c>
      <c r="G190" s="21">
        <v>9.2532758930174278E-2</v>
      </c>
      <c r="H190" s="10"/>
      <c r="I190" s="9"/>
    </row>
    <row r="191" spans="1:9" x14ac:dyDescent="0.25">
      <c r="A191" s="19" t="s">
        <v>161</v>
      </c>
      <c r="B191" s="20">
        <v>6.3115487914055496E-2</v>
      </c>
      <c r="C191" s="8">
        <v>3.3516988062442528E-2</v>
      </c>
      <c r="D191" s="8">
        <v>9.1743119266055172E-3</v>
      </c>
      <c r="E191" s="8">
        <v>2.271694684234445E-3</v>
      </c>
      <c r="F191" s="23">
        <v>0</v>
      </c>
      <c r="G191" s="21">
        <v>2.1450367977023939E-2</v>
      </c>
      <c r="H191" s="10"/>
      <c r="I191" s="9"/>
    </row>
    <row r="192" spans="1:9" x14ac:dyDescent="0.25">
      <c r="A192" s="19" t="s">
        <v>162</v>
      </c>
      <c r="B192" s="20">
        <v>0.13697403760071605</v>
      </c>
      <c r="C192" s="8">
        <v>0.17217630853994492</v>
      </c>
      <c r="D192" s="8">
        <v>7.9816513761467936E-2</v>
      </c>
      <c r="E192" s="8">
        <v>2.3625624716038136E-2</v>
      </c>
      <c r="F192" s="8">
        <v>8.514261387824614E-4</v>
      </c>
      <c r="G192" s="21">
        <v>8.1583198707593244E-2</v>
      </c>
      <c r="H192" s="10"/>
      <c r="I192" s="9"/>
    </row>
    <row r="193" spans="1:9" x14ac:dyDescent="0.25">
      <c r="A193" s="19" t="s">
        <v>163</v>
      </c>
      <c r="B193" s="20">
        <v>4.4762757385855131E-4</v>
      </c>
      <c r="C193" s="8">
        <v>2.7548209366391185E-3</v>
      </c>
      <c r="D193" s="8">
        <v>3.2110091743119298E-3</v>
      </c>
      <c r="E193" s="8">
        <v>5.4520672421626568E-3</v>
      </c>
      <c r="F193" s="8">
        <v>1.7028522775649204E-3</v>
      </c>
      <c r="G193" s="21">
        <v>2.6925148088314528E-3</v>
      </c>
      <c r="H193" s="10"/>
      <c r="I193" s="9"/>
    </row>
    <row r="194" spans="1:9" ht="24" x14ac:dyDescent="0.25">
      <c r="A194" s="19" t="s">
        <v>164</v>
      </c>
      <c r="B194" s="20">
        <v>2.8648164726947201E-2</v>
      </c>
      <c r="C194" s="8">
        <v>5.5555555555555525E-2</v>
      </c>
      <c r="D194" s="8">
        <v>3.8990825688073362E-2</v>
      </c>
      <c r="E194" s="8">
        <v>1.6356201726487964E-2</v>
      </c>
      <c r="F194" s="8">
        <v>8.5142613878246248E-4</v>
      </c>
      <c r="G194" s="21">
        <v>2.7643152037336142E-2</v>
      </c>
      <c r="H194" s="9"/>
      <c r="I194" s="9"/>
    </row>
    <row r="195" spans="1:9" ht="24" x14ac:dyDescent="0.25">
      <c r="A195" s="19" t="s">
        <v>165</v>
      </c>
      <c r="B195" s="20">
        <v>2.1933751119068954E-2</v>
      </c>
      <c r="C195" s="8">
        <v>6.3360881542699921E-2</v>
      </c>
      <c r="D195" s="8">
        <v>0.11238532110091742</v>
      </c>
      <c r="E195" s="8">
        <v>0.14447978191731053</v>
      </c>
      <c r="F195" s="8">
        <v>9.9191145168156789E-2</v>
      </c>
      <c r="G195" s="21">
        <v>8.8224735236043905E-2</v>
      </c>
    </row>
    <row r="196" spans="1:9" x14ac:dyDescent="0.25">
      <c r="A196" s="19" t="s">
        <v>166</v>
      </c>
      <c r="B196" s="20">
        <v>1.342882721575652E-3</v>
      </c>
      <c r="C196" s="8">
        <v>1.3774104683195595E-3</v>
      </c>
      <c r="D196" s="8">
        <v>1.8348623853211084E-3</v>
      </c>
      <c r="E196" s="8">
        <v>9.086778736937791E-4</v>
      </c>
      <c r="F196" s="8">
        <v>8.5142613878246291E-4</v>
      </c>
      <c r="G196" s="21">
        <v>1.2565069107880104E-3</v>
      </c>
    </row>
    <row r="197" spans="1:9" ht="24" x14ac:dyDescent="0.25">
      <c r="A197" s="19" t="s">
        <v>167</v>
      </c>
      <c r="B197" s="20">
        <v>0.23724261414503164</v>
      </c>
      <c r="C197" s="8">
        <v>0.42745638200183844</v>
      </c>
      <c r="D197" s="8">
        <v>0.4357798165137623</v>
      </c>
      <c r="E197" s="8">
        <v>0.26215356656065358</v>
      </c>
      <c r="F197" s="8">
        <v>6.1302681992337037E-2</v>
      </c>
      <c r="G197" s="21">
        <v>0.28109854604200346</v>
      </c>
    </row>
    <row r="198" spans="1:9" ht="24" x14ac:dyDescent="0.25">
      <c r="A198" s="19" t="s">
        <v>168</v>
      </c>
      <c r="B198" s="20">
        <v>2.6857654431512992E-3</v>
      </c>
      <c r="C198" s="8">
        <v>1.2855831037649213E-2</v>
      </c>
      <c r="D198" s="8">
        <v>2.889908256880732E-2</v>
      </c>
      <c r="E198" s="8">
        <v>3.8164470695138633E-2</v>
      </c>
      <c r="F198" s="8">
        <v>5.6194125159642373E-2</v>
      </c>
      <c r="G198" s="21">
        <v>2.8091904505474798E-2</v>
      </c>
    </row>
    <row r="199" spans="1:9" x14ac:dyDescent="0.25">
      <c r="A199" s="19" t="s">
        <v>169</v>
      </c>
      <c r="B199" s="22">
        <v>0</v>
      </c>
      <c r="C199" s="8">
        <v>1.3774104683195601E-3</v>
      </c>
      <c r="D199" s="8">
        <v>3.6697247706422081E-3</v>
      </c>
      <c r="E199" s="8">
        <v>7.2694229895502328E-3</v>
      </c>
      <c r="F199" s="8">
        <v>6.8114091102596938E-3</v>
      </c>
      <c r="G199" s="21">
        <v>3.8592712259917471E-3</v>
      </c>
    </row>
    <row r="200" spans="1:9" x14ac:dyDescent="0.25">
      <c r="A200" s="19" t="s">
        <v>170</v>
      </c>
      <c r="B200" s="20">
        <v>4.4762757385854984E-3</v>
      </c>
      <c r="C200" s="8">
        <v>4.9586776859504085E-2</v>
      </c>
      <c r="D200" s="8">
        <v>0.20229357798165096</v>
      </c>
      <c r="E200" s="8">
        <v>0.46796910495229455</v>
      </c>
      <c r="F200" s="8">
        <v>0.76202639421030238</v>
      </c>
      <c r="G200" s="21">
        <v>0.30326691796804939</v>
      </c>
    </row>
    <row r="201" spans="1:9" x14ac:dyDescent="0.25">
      <c r="A201" s="19" t="s">
        <v>171</v>
      </c>
      <c r="B201" s="20">
        <v>1.3428827215756494E-3</v>
      </c>
      <c r="C201" s="8">
        <v>3.2139577594123064E-3</v>
      </c>
      <c r="D201" s="8">
        <v>3.6697247706421981E-3</v>
      </c>
      <c r="E201" s="8">
        <v>3.1803725579282187E-3</v>
      </c>
      <c r="F201" s="8">
        <v>2.9799914857386164E-3</v>
      </c>
      <c r="G201" s="21">
        <v>2.8720157960868877E-3</v>
      </c>
    </row>
    <row r="202" spans="1:9" x14ac:dyDescent="0.25">
      <c r="A202" s="19" t="s">
        <v>172</v>
      </c>
      <c r="B202" s="20">
        <v>4.7000895255147793E-2</v>
      </c>
      <c r="C202" s="8">
        <v>3.1680440771349912E-2</v>
      </c>
      <c r="D202" s="8">
        <v>3.0275229357798177E-2</v>
      </c>
      <c r="E202" s="8">
        <v>1.9990913221263066E-2</v>
      </c>
      <c r="F202" s="8">
        <v>6.3856960408684499E-3</v>
      </c>
      <c r="G202" s="21">
        <v>2.6835397594686818E-2</v>
      </c>
    </row>
    <row r="203" spans="1:9" x14ac:dyDescent="0.25">
      <c r="A203" s="19" t="s">
        <v>173</v>
      </c>
      <c r="B203" s="20">
        <v>0.17412712623097606</v>
      </c>
      <c r="C203" s="8">
        <v>4.4536271808999162E-2</v>
      </c>
      <c r="D203" s="8">
        <v>8.2568807339449529E-3</v>
      </c>
      <c r="E203" s="8">
        <v>1.8173557473875539E-3</v>
      </c>
      <c r="F203" s="8">
        <v>8.5142613878246226E-4</v>
      </c>
      <c r="G203" s="21">
        <v>4.5772751750134476E-2</v>
      </c>
    </row>
    <row r="204" spans="1:9" ht="24" x14ac:dyDescent="0.25">
      <c r="A204" s="19" t="s">
        <v>174</v>
      </c>
      <c r="B204" s="20">
        <v>1.7457475380483423E-2</v>
      </c>
      <c r="C204" s="8">
        <v>2.2956841138659376E-3</v>
      </c>
      <c r="D204" s="8">
        <v>4.5871559633027677E-4</v>
      </c>
      <c r="E204" s="23">
        <v>0</v>
      </c>
      <c r="F204" s="8">
        <v>8.5142613878246096E-4</v>
      </c>
      <c r="G204" s="21">
        <v>4.2182732005025935E-3</v>
      </c>
    </row>
    <row r="205" spans="1:9" x14ac:dyDescent="0.25">
      <c r="A205" s="19" t="s">
        <v>175</v>
      </c>
      <c r="B205" s="20">
        <v>1.5666965085049257E-2</v>
      </c>
      <c r="C205" s="8">
        <v>8.2644628099173643E-3</v>
      </c>
      <c r="D205" s="8">
        <v>2.293577981651378E-3</v>
      </c>
      <c r="E205" s="23">
        <v>0</v>
      </c>
      <c r="F205" s="23">
        <v>0</v>
      </c>
      <c r="G205" s="21">
        <v>5.2055286304074555E-3</v>
      </c>
    </row>
    <row r="206" spans="1:9" x14ac:dyDescent="0.25">
      <c r="A206" s="19" t="s">
        <v>176</v>
      </c>
      <c r="B206" s="20">
        <v>0.11772605192479849</v>
      </c>
      <c r="C206" s="8">
        <v>9.1827364554637247E-2</v>
      </c>
      <c r="D206" s="8">
        <v>2.9357798165137609E-2</v>
      </c>
      <c r="E206" s="8">
        <v>6.8150840527033173E-3</v>
      </c>
      <c r="F206" s="23">
        <v>0</v>
      </c>
      <c r="G206" s="21">
        <v>4.8644767546221386E-2</v>
      </c>
    </row>
    <row r="207" spans="1:9" x14ac:dyDescent="0.25">
      <c r="A207" s="19" t="s">
        <v>177</v>
      </c>
      <c r="B207" s="20">
        <v>5.3715308863026084E-2</v>
      </c>
      <c r="C207" s="8">
        <v>6.8870523415977903E-3</v>
      </c>
      <c r="D207" s="8">
        <v>9.1743119266055203E-4</v>
      </c>
      <c r="E207" s="23">
        <v>0</v>
      </c>
      <c r="F207" s="23">
        <v>0</v>
      </c>
      <c r="G207" s="21">
        <v>1.2295817626996953E-2</v>
      </c>
    </row>
    <row r="208" spans="1:9" ht="24" x14ac:dyDescent="0.25">
      <c r="A208" s="19" t="s">
        <v>178</v>
      </c>
      <c r="B208" s="20">
        <v>0.33393017009847836</v>
      </c>
      <c r="C208" s="8">
        <v>0.17998163452708901</v>
      </c>
      <c r="D208" s="8">
        <v>6.8807339449541302E-2</v>
      </c>
      <c r="E208" s="8">
        <v>1.0904134484325315E-2</v>
      </c>
      <c r="F208" s="8">
        <v>8.5142613878246226E-4</v>
      </c>
      <c r="G208" s="21">
        <v>0.11793214862681797</v>
      </c>
    </row>
    <row r="209" spans="1:7" x14ac:dyDescent="0.25">
      <c r="A209" s="19" t="s">
        <v>179</v>
      </c>
      <c r="B209" s="20">
        <v>4.4762757385855207E-4</v>
      </c>
      <c r="C209" s="23">
        <v>0</v>
      </c>
      <c r="D209" s="23">
        <v>0</v>
      </c>
      <c r="E209" s="23">
        <v>0</v>
      </c>
      <c r="F209" s="23">
        <v>0</v>
      </c>
      <c r="G209" s="21">
        <v>8.9750493627714767E-5</v>
      </c>
    </row>
    <row r="210" spans="1:7" ht="24" x14ac:dyDescent="0.25">
      <c r="A210" s="19" t="s">
        <v>180</v>
      </c>
      <c r="B210" s="20">
        <v>2.6857654431513035E-3</v>
      </c>
      <c r="C210" s="8">
        <v>4.5913682277318695E-4</v>
      </c>
      <c r="D210" s="8">
        <v>9.1743119266055138E-4</v>
      </c>
      <c r="E210" s="23">
        <v>0</v>
      </c>
      <c r="F210" s="23">
        <v>0</v>
      </c>
      <c r="G210" s="21">
        <v>8.0775444264943419E-4</v>
      </c>
    </row>
    <row r="211" spans="1:7" ht="24" x14ac:dyDescent="0.25">
      <c r="A211" s="19" t="s">
        <v>181</v>
      </c>
      <c r="B211" s="20">
        <v>5.7296329453894346E-2</v>
      </c>
      <c r="C211" s="8">
        <v>6.8870523415978005E-2</v>
      </c>
      <c r="D211" s="8">
        <v>1.9724770642201836E-2</v>
      </c>
      <c r="E211" s="8">
        <v>3.1803725579282157E-3</v>
      </c>
      <c r="F211" s="8">
        <v>8.5142613878246487E-4</v>
      </c>
      <c r="G211" s="21">
        <v>2.9617662897145913E-2</v>
      </c>
    </row>
    <row r="212" spans="1:7" ht="24" x14ac:dyDescent="0.25">
      <c r="A212" s="19" t="s">
        <v>182</v>
      </c>
      <c r="B212" s="20">
        <v>1.2085944494180857E-2</v>
      </c>
      <c r="C212" s="8">
        <v>1.1937557392102826E-2</v>
      </c>
      <c r="D212" s="8">
        <v>4.1284403669724799E-3</v>
      </c>
      <c r="E212" s="8">
        <v>2.2716946842344407E-3</v>
      </c>
      <c r="F212" s="23">
        <v>0</v>
      </c>
      <c r="G212" s="21">
        <v>6.0132830730569029E-3</v>
      </c>
    </row>
    <row r="213" spans="1:7" x14ac:dyDescent="0.25">
      <c r="A213" s="19" t="s">
        <v>183</v>
      </c>
      <c r="B213" s="22">
        <v>0</v>
      </c>
      <c r="C213" s="23">
        <v>0</v>
      </c>
      <c r="D213" s="23">
        <v>0</v>
      </c>
      <c r="E213" s="8">
        <v>4.5433893684688825E-4</v>
      </c>
      <c r="F213" s="23">
        <v>0</v>
      </c>
      <c r="G213" s="21">
        <v>8.9750493627715078E-5</v>
      </c>
    </row>
    <row r="214" spans="1:7" x14ac:dyDescent="0.25">
      <c r="A214" s="19" t="s">
        <v>184</v>
      </c>
      <c r="B214" s="20">
        <v>1.3428827215756509E-3</v>
      </c>
      <c r="C214" s="8">
        <v>9.1827364554637584E-4</v>
      </c>
      <c r="D214" s="23">
        <v>0</v>
      </c>
      <c r="E214" s="23">
        <v>0</v>
      </c>
      <c r="F214" s="23">
        <v>0</v>
      </c>
      <c r="G214" s="21">
        <v>4.4875246813857577E-4</v>
      </c>
    </row>
    <row r="215" spans="1:7" x14ac:dyDescent="0.25">
      <c r="A215" s="19" t="s">
        <v>185</v>
      </c>
      <c r="B215" s="20">
        <v>6.7144136078782377E-2</v>
      </c>
      <c r="C215" s="8">
        <v>0.21946740128558329</v>
      </c>
      <c r="D215" s="8">
        <v>0.29266055045871503</v>
      </c>
      <c r="E215" s="8">
        <v>0.23852794184461612</v>
      </c>
      <c r="F215" s="8">
        <v>0.16815666240953617</v>
      </c>
      <c r="G215" s="21">
        <v>0.19619457907018514</v>
      </c>
    </row>
    <row r="216" spans="1:7" x14ac:dyDescent="0.25">
      <c r="A216" s="19" t="s">
        <v>186</v>
      </c>
      <c r="B216" s="20">
        <v>4.9239033124440501E-3</v>
      </c>
      <c r="C216" s="8">
        <v>4.5913682277318673E-4</v>
      </c>
      <c r="D216" s="8">
        <v>1.3761467889908273E-3</v>
      </c>
      <c r="E216" s="8">
        <v>2.2716946842344442E-3</v>
      </c>
      <c r="F216" s="8">
        <v>8.5142613878246205E-4</v>
      </c>
      <c r="G216" s="21">
        <v>1.9745108598097287E-3</v>
      </c>
    </row>
    <row r="217" spans="1:7" x14ac:dyDescent="0.25">
      <c r="A217" s="19" t="s">
        <v>187</v>
      </c>
      <c r="B217" s="20">
        <v>8.0572963294538898E-3</v>
      </c>
      <c r="C217" s="8">
        <v>8.0348943985307716E-2</v>
      </c>
      <c r="D217" s="8">
        <v>0.28394495412844062</v>
      </c>
      <c r="E217" s="8">
        <v>0.55338482507950937</v>
      </c>
      <c r="F217" s="8">
        <v>0.7088122605363989</v>
      </c>
      <c r="G217" s="21">
        <v>0.33162807395440574</v>
      </c>
    </row>
    <row r="218" spans="1:7" ht="24" x14ac:dyDescent="0.25">
      <c r="A218" s="19" t="s">
        <v>188</v>
      </c>
      <c r="B218" s="20">
        <v>1.34288272157565E-3</v>
      </c>
      <c r="C218" s="8">
        <v>5.5096418732782414E-3</v>
      </c>
      <c r="D218" s="8">
        <v>1.4678899082568799E-2</v>
      </c>
      <c r="E218" s="8">
        <v>3.3621081326669675E-2</v>
      </c>
      <c r="F218" s="8">
        <v>3.9591315453384429E-2</v>
      </c>
      <c r="G218" s="21">
        <v>1.9206605636330986E-2</v>
      </c>
    </row>
    <row r="219" spans="1:7" x14ac:dyDescent="0.25">
      <c r="A219" s="19" t="s">
        <v>189</v>
      </c>
      <c r="B219" s="20">
        <v>5.2372426141450414E-2</v>
      </c>
      <c r="C219" s="8">
        <v>0.17814508723599598</v>
      </c>
      <c r="D219" s="8">
        <v>0.20871559633027509</v>
      </c>
      <c r="E219" s="8">
        <v>0.109950022716947</v>
      </c>
      <c r="F219" s="8">
        <v>4.3422733077905631E-2</v>
      </c>
      <c r="G219" s="21">
        <v>0.1170346436905399</v>
      </c>
    </row>
    <row r="220" spans="1:7" ht="24" x14ac:dyDescent="0.25">
      <c r="A220" s="19" t="s">
        <v>190</v>
      </c>
      <c r="B220" s="20">
        <v>2.2381378692927494E-2</v>
      </c>
      <c r="C220" s="8">
        <v>7.392102846648306E-2</v>
      </c>
      <c r="D220" s="8">
        <v>5.4587155963302769E-2</v>
      </c>
      <c r="E220" s="8">
        <v>3.3621081326669765E-2</v>
      </c>
      <c r="F220" s="8">
        <v>2.2562792677735238E-2</v>
      </c>
      <c r="G220" s="21">
        <v>4.1015975587865711E-2</v>
      </c>
    </row>
    <row r="221" spans="1:7" ht="24" x14ac:dyDescent="0.25">
      <c r="A221" s="19" t="s">
        <v>191</v>
      </c>
      <c r="B221" s="20">
        <v>5.1029543419874632E-2</v>
      </c>
      <c r="C221" s="8">
        <v>1.928374655647384E-2</v>
      </c>
      <c r="D221" s="8">
        <v>6.8807339449541349E-3</v>
      </c>
      <c r="E221" s="8">
        <v>1.8173557473875517E-3</v>
      </c>
      <c r="F221" s="8">
        <v>4.2571306939123037E-4</v>
      </c>
      <c r="G221" s="21">
        <v>1.5796086878477937E-2</v>
      </c>
    </row>
    <row r="222" spans="1:7" ht="36" x14ac:dyDescent="0.25">
      <c r="A222" s="19" t="s">
        <v>192</v>
      </c>
      <c r="B222" s="20">
        <v>4.4762757385855174E-4</v>
      </c>
      <c r="C222" s="8">
        <v>4.5913682277318716E-4</v>
      </c>
      <c r="D222" s="23">
        <v>0</v>
      </c>
      <c r="E222" s="8">
        <v>4.5433893684688955E-4</v>
      </c>
      <c r="F222" s="23">
        <v>0</v>
      </c>
      <c r="G222" s="21">
        <v>2.6925148088314388E-4</v>
      </c>
    </row>
    <row r="223" spans="1:7" x14ac:dyDescent="0.25">
      <c r="A223" s="19" t="s">
        <v>193</v>
      </c>
      <c r="B223" s="20">
        <v>5.8191584601611328E-3</v>
      </c>
      <c r="C223" s="8">
        <v>5.0505050505050596E-3</v>
      </c>
      <c r="D223" s="8">
        <v>2.2935779816513793E-3</v>
      </c>
      <c r="E223" s="8">
        <v>9.0867787369377779E-4</v>
      </c>
      <c r="F223" s="8">
        <v>1.2345679012345684E-2</v>
      </c>
      <c r="G223" s="21">
        <v>5.3850296176628804E-3</v>
      </c>
    </row>
    <row r="224" spans="1:7" ht="15.75" thickBot="1" x14ac:dyDescent="0.3">
      <c r="A224" s="24" t="s">
        <v>194</v>
      </c>
      <c r="B224" s="25">
        <v>0.4176040465337571</v>
      </c>
      <c r="C224" s="26">
        <v>0.42960513557647095</v>
      </c>
      <c r="D224" s="26">
        <v>0.42387707334827712</v>
      </c>
      <c r="E224" s="26">
        <v>0.50457494344900866</v>
      </c>
      <c r="F224" s="26">
        <v>0.91908949474865387</v>
      </c>
      <c r="G224" s="27">
        <v>0.5417411954014989</v>
      </c>
    </row>
  </sheetData>
  <mergeCells count="32">
    <mergeCell ref="A79:G79"/>
    <mergeCell ref="A80:A81"/>
    <mergeCell ref="B80:G80"/>
    <mergeCell ref="B18:H18"/>
    <mergeCell ref="B19:C20"/>
    <mergeCell ref="D19:E19"/>
    <mergeCell ref="G19:G20"/>
    <mergeCell ref="H19:H20"/>
    <mergeCell ref="B41:C41"/>
    <mergeCell ref="B42:C42"/>
    <mergeCell ref="B43:C43"/>
    <mergeCell ref="B44:B47"/>
    <mergeCell ref="A78:G78"/>
    <mergeCell ref="B36:C36"/>
    <mergeCell ref="B37:C37"/>
    <mergeCell ref="B38:C38"/>
    <mergeCell ref="B39:C39"/>
    <mergeCell ref="B40:C40"/>
    <mergeCell ref="B30:D30"/>
    <mergeCell ref="B31:D31"/>
    <mergeCell ref="B32:B33"/>
    <mergeCell ref="B34:C34"/>
    <mergeCell ref="B35:C35"/>
    <mergeCell ref="B21:B22"/>
    <mergeCell ref="B23:H23"/>
    <mergeCell ref="B6:H6"/>
    <mergeCell ref="B7:C8"/>
    <mergeCell ref="D7:E7"/>
    <mergeCell ref="G7:G8"/>
    <mergeCell ref="H7:H8"/>
    <mergeCell ref="B9:B10"/>
    <mergeCell ref="B11:H11"/>
  </mergeCells>
  <pageMargins left="0.45" right="0.45" top="0.5" bottom="0.5" header="0" footer="0"/>
  <pageSetup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2014-08-28T14:27:28Z</cp:lastPrinted>
  <dcterms:created xsi:type="dcterms:W3CDTF">2013-08-06T13:22:30Z</dcterms:created>
  <dcterms:modified xsi:type="dcterms:W3CDTF">2014-08-28T14:28:10Z</dcterms:modified>
</cp:coreProperties>
</file>